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homecommunitycare.sharepoint.com/sites/SP-PROV-CSF-FIN/Financial Reporting/External Reporting/MOH Reporting/BPSAA Quarterly Executive Expenses/2025-26 Reporting/Q4/"/>
    </mc:Choice>
  </mc:AlternateContent>
  <xr:revisionPtr revIDLastSave="15" documentId="11_6DE032464BE200BBE4B17015296BF4B84933851A" xr6:coauthVersionLast="47" xr6:coauthVersionMax="47" xr10:uidLastSave="{82FA20A4-DC28-40EC-932B-97F74A6C3A29}"/>
  <bookViews>
    <workbookView xWindow="57480" yWindow="-120" windowWidth="29040" windowHeight="15720" tabRatio="733" xr2:uid="{00000000-000D-0000-FFFF-FFFF00000000}"/>
  </bookViews>
  <sheets>
    <sheet name="Summary" sheetId="14" r:id="rId1"/>
    <sheet name="Anna Greenberg" sheetId="16" r:id="rId2"/>
    <sheet name="Lisa Tweedy" sheetId="4" r:id="rId3"/>
    <sheet name="Cindy Ward" sheetId="9" r:id="rId4"/>
    <sheet name="Tini Le" sheetId="10" r:id="rId5"/>
    <sheet name="Wilfred Cheung" sheetId="18" r:id="rId6"/>
    <sheet name="Lisa Burden" sheetId="12" r:id="rId7"/>
    <sheet name="Katerina Podolak " sheetId="21" r:id="rId8"/>
    <sheet name="Michael McClurg" sheetId="17" r:id="rId9"/>
    <sheet name="Drop Down Menu" sheetId="13" state="hidden" r:id="rId10"/>
    <sheet name="Carolyn Gosse " sheetId="20" r:id="rId11"/>
    <sheet name="Susan Hollis " sheetId="22" r:id="rId12"/>
    <sheet name="Sheet1" sheetId="19" state="hidden" r:id="rId13"/>
  </sheets>
  <definedNames>
    <definedName name="_xlnm._FilterDatabase" localSheetId="1" hidden="1">'Anna Greenberg'!$B$16:$F$31</definedName>
    <definedName name="_xlnm.Print_Area" localSheetId="1">'Anna Greenberg'!$A$7:$G$31</definedName>
    <definedName name="_xlnm.Print_Area" localSheetId="3">'Cindy Ward'!$A$1:$G$32</definedName>
    <definedName name="_xlnm.Print_Area" localSheetId="2">'Lisa Tweedy'!$A$1:$G$38</definedName>
    <definedName name="_xlnm.Print_Area" localSheetId="0">Summary!$A$1:$F$28</definedName>
    <definedName name="_xlnm.Print_Area" localSheetId="4">'Tini Le'!$A$1:$G$40</definedName>
    <definedName name="_xlnm.Print_Area" localSheetId="5">'Wilfred Cheung'!$A$1:$G$36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4" l="1"/>
  <c r="D18" i="9"/>
  <c r="D17" i="9"/>
  <c r="D17" i="12"/>
  <c r="D20" i="4"/>
  <c r="D32" i="22" l="1"/>
  <c r="D32" i="21"/>
  <c r="D32" i="20"/>
  <c r="D28" i="12" l="1"/>
  <c r="D20" i="14" s="1"/>
  <c r="D31" i="18"/>
  <c r="D32" i="17" l="1"/>
  <c r="D31" i="16" l="1"/>
  <c r="D28" i="9" l="1"/>
  <c r="D17" i="14" s="1"/>
  <c r="D34" i="10" l="1"/>
  <c r="D18" i="14" s="1"/>
  <c r="D37" i="4" l="1"/>
  <c r="D12" i="14" s="1"/>
</calcChain>
</file>

<file path=xl/sharedStrings.xml><?xml version="1.0" encoding="utf-8"?>
<sst xmlns="http://schemas.openxmlformats.org/spreadsheetml/2006/main" count="214" uniqueCount="58">
  <si>
    <t xml:space="preserve">
Ontario Health atHome
Board Expenses</t>
  </si>
  <si>
    <t>Purpose:</t>
  </si>
  <si>
    <t>Ontario Health atHome Posting of Travel, Meal and Hospitality Expense for Quarter 4 - Fiscal Year 2025/26</t>
  </si>
  <si>
    <t xml:space="preserve">Lisa Tweedy </t>
  </si>
  <si>
    <t>Total of all expenses - Executives:</t>
  </si>
  <si>
    <t>Total of each individual's expenses:</t>
  </si>
  <si>
    <t>Anna Greenberg</t>
  </si>
  <si>
    <t>Chief Executive Officer</t>
  </si>
  <si>
    <t>Lisa Tweedy</t>
  </si>
  <si>
    <t>Chief Human Resources Officer</t>
  </si>
  <si>
    <t>Cindy Ward</t>
  </si>
  <si>
    <t>Interim Chief Financial Officer</t>
  </si>
  <si>
    <t>Tini Le</t>
  </si>
  <si>
    <t>Chief, Quality, Safety &amp; Risk Officer</t>
  </si>
  <si>
    <t>Wilfred Cheung</t>
  </si>
  <si>
    <t xml:space="preserve">Interim Chief Strategy, Transformation and Engagement Officer </t>
  </si>
  <si>
    <t>Lisa Burden</t>
  </si>
  <si>
    <t>Chief Patient Services Officer</t>
  </si>
  <si>
    <t xml:space="preserve">Katerina Podolak </t>
  </si>
  <si>
    <t>Interim Chief Performance and Accountability</t>
  </si>
  <si>
    <t>Michael McClurg</t>
  </si>
  <si>
    <t>Vice President, Legal Services</t>
  </si>
  <si>
    <t xml:space="preserve">Carolyn Gosse </t>
  </si>
  <si>
    <t>Interim Vice President, Quality &amp; Risk</t>
  </si>
  <si>
    <t xml:space="preserve">Susan Hollis </t>
  </si>
  <si>
    <t xml:space="preserve">Interim Expert Advisor, Home Care Service Bundles and Contracting </t>
  </si>
  <si>
    <t>Name:</t>
  </si>
  <si>
    <t>Title:</t>
  </si>
  <si>
    <t>Reporting Period:</t>
  </si>
  <si>
    <t>Q4 2025-26</t>
  </si>
  <si>
    <t>Date</t>
  </si>
  <si>
    <t>Amount</t>
  </si>
  <si>
    <t>Expense Category</t>
  </si>
  <si>
    <t>Description</t>
  </si>
  <si>
    <t>Nil</t>
  </si>
  <si>
    <t>Total</t>
  </si>
  <si>
    <t xml:space="preserve">Travel - Train </t>
  </si>
  <si>
    <t>Board Meeting</t>
  </si>
  <si>
    <t>Travel - Accommodation</t>
  </si>
  <si>
    <t>Meeting with Stakeholder</t>
  </si>
  <si>
    <t>Travel - Taxi/Public Transit</t>
  </si>
  <si>
    <t>Chief Quality, Safety and Risk Officer</t>
  </si>
  <si>
    <t>Travel - Mileage</t>
  </si>
  <si>
    <t>Travel - Parking</t>
  </si>
  <si>
    <t>Site Visit</t>
  </si>
  <si>
    <t>Travel - Incidentals</t>
  </si>
  <si>
    <t>Travel - Meals</t>
  </si>
  <si>
    <t>Expense Category:</t>
  </si>
  <si>
    <t>Description:</t>
  </si>
  <si>
    <t>Travel - Vehicle Rental</t>
  </si>
  <si>
    <t>Executive Leadership Team Meeting</t>
  </si>
  <si>
    <t>Regional Internal Meeting</t>
  </si>
  <si>
    <t>Meeting with Health Service Provider</t>
  </si>
  <si>
    <t>Travel - Airfare</t>
  </si>
  <si>
    <t>Committee Meeting</t>
  </si>
  <si>
    <t>Training / Conference / Forum</t>
  </si>
  <si>
    <t>Hospitality</t>
  </si>
  <si>
    <t xml:space="preserve">Interim Vice President, Quality &amp; Risk/ Interim Expert Advisor Quality &amp; Performance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</si>
</sst>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d\-mmm\-yy;@"/>
    <numFmt numFmtId="167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</font>
    <font>
      <sz val="11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rgb="FF000000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rgb="FF000000"/>
      </bottom>
      <diagonal/>
    </border>
    <border>
      <left/>
      <right/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hair">
        <color auto="1"/>
      </bottom>
      <diagonal/>
    </border>
    <border>
      <left style="thin">
        <color auto="1"/>
      </left>
      <right/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2"/>
      </right>
      <top/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/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3" borderId="0" xfId="0" applyFont="1" applyFill="1"/>
    <xf numFmtId="0" fontId="0" fillId="3" borderId="0" xfId="0" applyFill="1"/>
    <xf numFmtId="0" fontId="5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 applyAlignment="1">
      <alignment vertical="top" wrapText="1"/>
    </xf>
    <xf numFmtId="0" fontId="8" fillId="3" borderId="0" xfId="0" applyFont="1" applyFill="1"/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7" fillId="3" borderId="0" xfId="0" applyFont="1" applyFill="1"/>
    <xf numFmtId="0" fontId="2" fillId="3" borderId="0" xfId="0" applyFont="1" applyFill="1"/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5" fillId="3" borderId="0" xfId="0" applyFont="1" applyFill="1"/>
    <xf numFmtId="44" fontId="6" fillId="3" borderId="8" xfId="1" applyFont="1" applyFill="1" applyBorder="1"/>
    <xf numFmtId="0" fontId="7" fillId="4" borderId="2" xfId="0" applyFont="1" applyFill="1" applyBorder="1" applyAlignment="1">
      <alignment horizontal="center" vertical="center"/>
    </xf>
    <xf numFmtId="0" fontId="9" fillId="0" borderId="0" xfId="0" applyFont="1"/>
    <xf numFmtId="0" fontId="9" fillId="5" borderId="0" xfId="0" applyFont="1" applyFill="1"/>
    <xf numFmtId="0" fontId="10" fillId="5" borderId="0" xfId="0" applyFont="1" applyFill="1"/>
    <xf numFmtId="0" fontId="11" fillId="5" borderId="0" xfId="0" applyFont="1" applyFill="1"/>
    <xf numFmtId="0" fontId="12" fillId="5" borderId="0" xfId="0" applyFont="1" applyFill="1"/>
    <xf numFmtId="0" fontId="11" fillId="5" borderId="5" xfId="0" applyFont="1" applyFill="1" applyBorder="1"/>
    <xf numFmtId="0" fontId="11" fillId="5" borderId="8" xfId="0" applyFont="1" applyFill="1" applyBorder="1"/>
    <xf numFmtId="0" fontId="10" fillId="6" borderId="2" xfId="0" applyFont="1" applyFill="1" applyBorder="1" applyAlignment="1">
      <alignment horizontal="center" vertical="center"/>
    </xf>
    <xf numFmtId="44" fontId="8" fillId="3" borderId="8" xfId="1" applyFont="1" applyFill="1" applyBorder="1"/>
    <xf numFmtId="0" fontId="9" fillId="0" borderId="16" xfId="0" applyFont="1" applyBorder="1"/>
    <xf numFmtId="0" fontId="9" fillId="0" borderId="17" xfId="0" applyFont="1" applyBorder="1"/>
    <xf numFmtId="0" fontId="12" fillId="0" borderId="17" xfId="0" applyFont="1" applyBorder="1"/>
    <xf numFmtId="0" fontId="9" fillId="0" borderId="18" xfId="0" applyFont="1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0" borderId="20" xfId="0" applyBorder="1"/>
    <xf numFmtId="0" fontId="0" fillId="0" borderId="25" xfId="0" applyBorder="1"/>
    <xf numFmtId="0" fontId="0" fillId="0" borderId="17" xfId="0" applyBorder="1"/>
    <xf numFmtId="0" fontId="2" fillId="0" borderId="17" xfId="0" applyFont="1" applyBorder="1"/>
    <xf numFmtId="44" fontId="8" fillId="3" borderId="26" xfId="1" applyFont="1" applyFill="1" applyBorder="1"/>
    <xf numFmtId="0" fontId="5" fillId="2" borderId="27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9" fillId="5" borderId="16" xfId="0" applyFont="1" applyFill="1" applyBorder="1"/>
    <xf numFmtId="8" fontId="6" fillId="0" borderId="12" xfId="1" applyNumberFormat="1" applyFont="1" applyBorder="1"/>
    <xf numFmtId="8" fontId="6" fillId="0" borderId="9" xfId="1" applyNumberFormat="1" applyFont="1" applyBorder="1"/>
    <xf numFmtId="0" fontId="13" fillId="0" borderId="0" xfId="0" applyFont="1"/>
    <xf numFmtId="0" fontId="13" fillId="0" borderId="37" xfId="0" applyFont="1" applyBorder="1"/>
    <xf numFmtId="0" fontId="13" fillId="0" borderId="26" xfId="0" applyFont="1" applyBorder="1"/>
    <xf numFmtId="44" fontId="6" fillId="3" borderId="38" xfId="1" applyFont="1" applyFill="1" applyBorder="1"/>
    <xf numFmtId="44" fontId="6" fillId="3" borderId="34" xfId="1" applyFont="1" applyFill="1" applyBorder="1"/>
    <xf numFmtId="44" fontId="6" fillId="0" borderId="39" xfId="1" applyFont="1" applyFill="1" applyBorder="1"/>
    <xf numFmtId="15" fontId="6" fillId="3" borderId="40" xfId="0" applyNumberFormat="1" applyFont="1" applyFill="1" applyBorder="1" applyAlignment="1">
      <alignment horizontal="left"/>
    </xf>
    <xf numFmtId="15" fontId="6" fillId="3" borderId="0" xfId="0" applyNumberFormat="1" applyFont="1" applyFill="1" applyAlignment="1">
      <alignment horizontal="left"/>
    </xf>
    <xf numFmtId="44" fontId="6" fillId="3" borderId="41" xfId="1" applyFont="1" applyFill="1" applyBorder="1"/>
    <xf numFmtId="44" fontId="6" fillId="3" borderId="43" xfId="1" applyFont="1" applyFill="1" applyBorder="1"/>
    <xf numFmtId="44" fontId="6" fillId="3" borderId="44" xfId="1" applyFont="1" applyFill="1" applyBorder="1"/>
    <xf numFmtId="44" fontId="6" fillId="0" borderId="47" xfId="0" applyNumberFormat="1" applyFont="1" applyBorder="1"/>
    <xf numFmtId="44" fontId="6" fillId="0" borderId="44" xfId="1" applyFont="1" applyBorder="1"/>
    <xf numFmtId="0" fontId="6" fillId="0" borderId="39" xfId="0" applyFont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4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left"/>
    </xf>
    <xf numFmtId="0" fontId="10" fillId="6" borderId="3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8" fillId="3" borderId="30" xfId="0" applyFont="1" applyFill="1" applyBorder="1" applyAlignment="1">
      <alignment horizontal="left"/>
    </xf>
    <xf numFmtId="44" fontId="8" fillId="3" borderId="30" xfId="1" applyFont="1" applyFill="1" applyBorder="1"/>
    <xf numFmtId="0" fontId="6" fillId="0" borderId="8" xfId="0" applyFont="1" applyBorder="1" applyAlignment="1">
      <alignment horizontal="left"/>
    </xf>
    <xf numFmtId="0" fontId="11" fillId="3" borderId="50" xfId="0" applyFont="1" applyFill="1" applyBorder="1" applyAlignment="1">
      <alignment horizontal="left"/>
    </xf>
    <xf numFmtId="0" fontId="0" fillId="0" borderId="18" xfId="0" applyBorder="1"/>
    <xf numFmtId="0" fontId="0" fillId="0" borderId="51" xfId="0" applyBorder="1"/>
    <xf numFmtId="0" fontId="0" fillId="0" borderId="52" xfId="0" applyBorder="1"/>
    <xf numFmtId="164" fontId="0" fillId="0" borderId="24" xfId="0" applyNumberFormat="1" applyBorder="1"/>
    <xf numFmtId="0" fontId="6" fillId="0" borderId="53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44" fontId="6" fillId="3" borderId="54" xfId="1" applyFont="1" applyFill="1" applyBorder="1"/>
    <xf numFmtId="0" fontId="6" fillId="0" borderId="30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57" xfId="0" applyFont="1" applyBorder="1" applyAlignment="1">
      <alignment horizontal="left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8" fillId="3" borderId="8" xfId="0" applyFont="1" applyFill="1" applyBorder="1" applyAlignment="1">
      <alignment horizontal="left"/>
    </xf>
    <xf numFmtId="167" fontId="15" fillId="5" borderId="65" xfId="0" applyNumberFormat="1" applyFont="1" applyFill="1" applyBorder="1"/>
    <xf numFmtId="0" fontId="18" fillId="0" borderId="0" xfId="0" applyFont="1" applyAlignment="1">
      <alignment horizontal="center"/>
    </xf>
    <xf numFmtId="0" fontId="16" fillId="3" borderId="66" xfId="0" applyFont="1" applyFill="1" applyBorder="1"/>
    <xf numFmtId="0" fontId="4" fillId="0" borderId="36" xfId="0" applyFont="1" applyBorder="1"/>
    <xf numFmtId="0" fontId="0" fillId="0" borderId="67" xfId="0" applyBorder="1"/>
    <xf numFmtId="0" fontId="8" fillId="3" borderId="26" xfId="0" applyFont="1" applyFill="1" applyBorder="1" applyAlignment="1">
      <alignment horizontal="left"/>
    </xf>
    <xf numFmtId="44" fontId="6" fillId="0" borderId="5" xfId="1" applyFont="1" applyFill="1" applyBorder="1"/>
    <xf numFmtId="44" fontId="6" fillId="0" borderId="8" xfId="1" applyFont="1" applyFill="1" applyBorder="1"/>
    <xf numFmtId="44" fontId="6" fillId="0" borderId="49" xfId="1" applyFont="1" applyFill="1" applyBorder="1"/>
    <xf numFmtId="44" fontId="8" fillId="3" borderId="68" xfId="1" applyFont="1" applyFill="1" applyBorder="1"/>
    <xf numFmtId="0" fontId="6" fillId="0" borderId="68" xfId="0" applyFont="1" applyBorder="1" applyAlignment="1">
      <alignment horizontal="left"/>
    </xf>
    <xf numFmtId="0" fontId="8" fillId="3" borderId="68" xfId="0" applyFont="1" applyFill="1" applyBorder="1" applyAlignment="1">
      <alignment horizontal="left"/>
    </xf>
    <xf numFmtId="8" fontId="6" fillId="0" borderId="69" xfId="1" applyNumberFormat="1" applyFont="1" applyBorder="1"/>
    <xf numFmtId="8" fontId="6" fillId="0" borderId="47" xfId="0" applyNumberFormat="1" applyFont="1" applyBorder="1"/>
    <xf numFmtId="8" fontId="0" fillId="0" borderId="15" xfId="0" applyNumberFormat="1" applyBorder="1"/>
    <xf numFmtId="0" fontId="7" fillId="0" borderId="0" xfId="0" applyFont="1"/>
    <xf numFmtId="0" fontId="23" fillId="3" borderId="66" xfId="0" applyFont="1" applyFill="1" applyBorder="1"/>
    <xf numFmtId="167" fontId="16" fillId="3" borderId="66" xfId="0" applyNumberFormat="1" applyFont="1" applyFill="1" applyBorder="1" applyAlignment="1">
      <alignment vertical="top"/>
    </xf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horizontal="left" vertical="center"/>
    </xf>
    <xf numFmtId="0" fontId="0" fillId="0" borderId="70" xfId="0" applyBorder="1"/>
    <xf numFmtId="0" fontId="14" fillId="3" borderId="71" xfId="0" applyFont="1" applyFill="1" applyBorder="1"/>
    <xf numFmtId="0" fontId="14" fillId="3" borderId="72" xfId="0" applyFont="1" applyFill="1" applyBorder="1"/>
    <xf numFmtId="0" fontId="0" fillId="0" borderId="73" xfId="0" applyBorder="1"/>
    <xf numFmtId="0" fontId="14" fillId="3" borderId="74" xfId="0" applyFont="1" applyFill="1" applyBorder="1"/>
    <xf numFmtId="0" fontId="14" fillId="3" borderId="73" xfId="0" applyFont="1" applyFill="1" applyBorder="1" applyAlignment="1">
      <alignment wrapText="1"/>
    </xf>
    <xf numFmtId="0" fontId="14" fillId="3" borderId="74" xfId="0" applyFont="1" applyFill="1" applyBorder="1" applyAlignment="1">
      <alignment wrapText="1"/>
    </xf>
    <xf numFmtId="0" fontId="15" fillId="3" borderId="73" xfId="0" applyFont="1" applyFill="1" applyBorder="1"/>
    <xf numFmtId="0" fontId="17" fillId="3" borderId="74" xfId="0" applyFont="1" applyFill="1" applyBorder="1" applyAlignment="1">
      <alignment horizontal="center"/>
    </xf>
    <xf numFmtId="0" fontId="16" fillId="3" borderId="74" xfId="0" applyFont="1" applyFill="1" applyBorder="1" applyAlignment="1">
      <alignment horizontal="left" vertical="center"/>
    </xf>
    <xf numFmtId="0" fontId="15" fillId="3" borderId="73" xfId="0" applyFont="1" applyFill="1" applyBorder="1" applyAlignment="1">
      <alignment horizontal="left" vertical="center"/>
    </xf>
    <xf numFmtId="0" fontId="16" fillId="3" borderId="73" xfId="0" applyFont="1" applyFill="1" applyBorder="1"/>
    <xf numFmtId="0" fontId="16" fillId="3" borderId="74" xfId="0" applyFont="1" applyFill="1" applyBorder="1"/>
    <xf numFmtId="0" fontId="16" fillId="0" borderId="74" xfId="0" applyFont="1" applyBorder="1"/>
    <xf numFmtId="0" fontId="21" fillId="3" borderId="75" xfId="0" applyFont="1" applyFill="1" applyBorder="1"/>
    <xf numFmtId="0" fontId="22" fillId="3" borderId="75" xfId="0" applyFont="1" applyFill="1" applyBorder="1"/>
    <xf numFmtId="0" fontId="19" fillId="3" borderId="73" xfId="0" applyFont="1" applyFill="1" applyBorder="1" applyAlignment="1">
      <alignment horizontal="left" vertical="center" indent="2"/>
    </xf>
    <xf numFmtId="0" fontId="20" fillId="3" borderId="74" xfId="0" applyFont="1" applyFill="1" applyBorder="1"/>
    <xf numFmtId="0" fontId="19" fillId="3" borderId="76" xfId="0" applyFont="1" applyFill="1" applyBorder="1" applyAlignment="1">
      <alignment vertical="center"/>
    </xf>
    <xf numFmtId="0" fontId="16" fillId="3" borderId="77" xfId="0" applyFont="1" applyFill="1" applyBorder="1"/>
    <xf numFmtId="0" fontId="16" fillId="3" borderId="78" xfId="0" applyFont="1" applyFill="1" applyBorder="1"/>
    <xf numFmtId="0" fontId="15" fillId="3" borderId="73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5" fillId="3" borderId="74" xfId="0" applyFont="1" applyFill="1" applyBorder="1" applyAlignment="1">
      <alignment horizontal="center" wrapText="1"/>
    </xf>
    <xf numFmtId="0" fontId="16" fillId="3" borderId="73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0" fontId="16" fillId="3" borderId="74" xfId="0" applyFont="1" applyFill="1" applyBorder="1" applyAlignment="1">
      <alignment horizontal="left" vertical="center"/>
    </xf>
    <xf numFmtId="0" fontId="16" fillId="3" borderId="73" xfId="0" applyFont="1" applyFill="1" applyBorder="1" applyAlignment="1">
      <alignment horizontal="left" vertical="center"/>
    </xf>
    <xf numFmtId="15" fontId="6" fillId="0" borderId="9" xfId="0" applyNumberFormat="1" applyFont="1" applyBorder="1" applyAlignment="1">
      <alignment horizontal="left"/>
    </xf>
    <xf numFmtId="15" fontId="6" fillId="0" borderId="10" xfId="0" applyNumberFormat="1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1" fillId="3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15" fontId="5" fillId="0" borderId="39" xfId="0" applyNumberFormat="1" applyFont="1" applyBorder="1" applyAlignment="1">
      <alignment horizontal="left"/>
    </xf>
    <xf numFmtId="15" fontId="6" fillId="0" borderId="49" xfId="0" applyNumberFormat="1" applyFont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8" fillId="3" borderId="68" xfId="0" applyFont="1" applyFill="1" applyBorder="1" applyAlignment="1">
      <alignment horizontal="left"/>
    </xf>
    <xf numFmtId="15" fontId="8" fillId="3" borderId="9" xfId="0" applyNumberFormat="1" applyFont="1" applyFill="1" applyBorder="1" applyAlignment="1">
      <alignment horizontal="left"/>
    </xf>
    <xf numFmtId="15" fontId="8" fillId="3" borderId="10" xfId="0" applyNumberFormat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8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7" fillId="4" borderId="2" xfId="0" applyFont="1" applyFill="1" applyBorder="1" applyAlignment="1">
      <alignment horizontal="center" vertical="center"/>
    </xf>
    <xf numFmtId="15" fontId="6" fillId="3" borderId="14" xfId="0" applyNumberFormat="1" applyFont="1" applyFill="1" applyBorder="1" applyAlignment="1">
      <alignment horizontal="left"/>
    </xf>
    <xf numFmtId="15" fontId="6" fillId="3" borderId="13" xfId="0" applyNumberFormat="1" applyFont="1" applyFill="1" applyBorder="1" applyAlignment="1">
      <alignment horizontal="left"/>
    </xf>
    <xf numFmtId="0" fontId="5" fillId="3" borderId="54" xfId="0" applyFont="1" applyFill="1" applyBorder="1" applyAlignment="1">
      <alignment horizontal="left"/>
    </xf>
    <xf numFmtId="0" fontId="5" fillId="3" borderId="55" xfId="0" applyFont="1" applyFill="1" applyBorder="1" applyAlignment="1">
      <alignment horizontal="left"/>
    </xf>
    <xf numFmtId="15" fontId="6" fillId="3" borderId="9" xfId="0" applyNumberFormat="1" applyFont="1" applyFill="1" applyBorder="1" applyAlignment="1">
      <alignment horizontal="left"/>
    </xf>
    <xf numFmtId="0" fontId="0" fillId="0" borderId="35" xfId="0" applyBorder="1" applyAlignment="1">
      <alignment horizontal="left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/>
    </xf>
    <xf numFmtId="0" fontId="5" fillId="2" borderId="27" xfId="0" applyFont="1" applyFill="1" applyBorder="1" applyAlignment="1">
      <alignment horizontal="center" vertical="center"/>
    </xf>
    <xf numFmtId="15" fontId="6" fillId="3" borderId="28" xfId="0" applyNumberFormat="1" applyFont="1" applyFill="1" applyBorder="1" applyAlignment="1">
      <alignment horizontal="left"/>
    </xf>
    <xf numFmtId="15" fontId="6" fillId="3" borderId="29" xfId="0" applyNumberFormat="1" applyFont="1" applyFill="1" applyBorder="1" applyAlignment="1">
      <alignment horizontal="left"/>
    </xf>
    <xf numFmtId="15" fontId="5" fillId="3" borderId="43" xfId="0" applyNumberFormat="1" applyFont="1" applyFill="1" applyBorder="1" applyAlignment="1">
      <alignment horizontal="left"/>
    </xf>
    <xf numFmtId="0" fontId="5" fillId="3" borderId="43" xfId="0" applyFont="1" applyFill="1" applyBorder="1" applyAlignment="1">
      <alignment horizontal="left"/>
    </xf>
    <xf numFmtId="15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15" fontId="6" fillId="3" borderId="44" xfId="0" applyNumberFormat="1" applyFont="1" applyFill="1" applyBorder="1" applyAlignment="1">
      <alignment horizontal="left"/>
    </xf>
    <xf numFmtId="0" fontId="6" fillId="3" borderId="44" xfId="0" applyFont="1" applyFill="1" applyBorder="1" applyAlignment="1">
      <alignment horizontal="left"/>
    </xf>
    <xf numFmtId="166" fontId="6" fillId="3" borderId="8" xfId="0" applyNumberFormat="1" applyFont="1" applyFill="1" applyBorder="1" applyAlignment="1">
      <alignment horizontal="left"/>
    </xf>
    <xf numFmtId="0" fontId="11" fillId="5" borderId="9" xfId="0" applyFont="1" applyFill="1" applyBorder="1" applyAlignment="1">
      <alignment horizontal="left"/>
    </xf>
    <xf numFmtId="0" fontId="11" fillId="5" borderId="10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15" fontId="6" fillId="0" borderId="34" xfId="0" applyNumberFormat="1" applyFont="1" applyBorder="1" applyAlignment="1">
      <alignment horizontal="left"/>
    </xf>
    <xf numFmtId="15" fontId="6" fillId="0" borderId="11" xfId="0" applyNumberFormat="1" applyFont="1" applyBorder="1" applyAlignment="1">
      <alignment horizontal="left"/>
    </xf>
    <xf numFmtId="0" fontId="10" fillId="6" borderId="33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15" fontId="5" fillId="0" borderId="45" xfId="0" applyNumberFormat="1" applyFont="1" applyBorder="1" applyAlignment="1">
      <alignment horizontal="left"/>
    </xf>
    <xf numFmtId="15" fontId="5" fillId="0" borderId="46" xfId="0" applyNumberFormat="1" applyFont="1" applyBorder="1" applyAlignment="1">
      <alignment horizontal="left"/>
    </xf>
    <xf numFmtId="15" fontId="6" fillId="0" borderId="41" xfId="0" applyNumberFormat="1" applyFont="1" applyBorder="1" applyAlignment="1">
      <alignment horizontal="left"/>
    </xf>
    <xf numFmtId="15" fontId="6" fillId="0" borderId="42" xfId="0" applyNumberFormat="1" applyFont="1" applyBorder="1" applyAlignment="1">
      <alignment horizontal="left"/>
    </xf>
    <xf numFmtId="0" fontId="6" fillId="3" borderId="0" xfId="0" applyFont="1" applyFill="1" applyAlignment="1"/>
    <xf numFmtId="0" fontId="9" fillId="0" borderId="0" xfId="0" applyFont="1" applyAlignment="1"/>
    <xf numFmtId="0" fontId="9" fillId="5" borderId="0" xfId="0" applyFont="1" applyFill="1" applyAlignment="1"/>
    <xf numFmtId="0" fontId="0" fillId="0" borderId="0" xfId="0" applyAlignment="1"/>
    <xf numFmtId="0" fontId="9" fillId="0" borderId="18" xfId="0" applyFont="1" applyBorder="1" applyAlignment="1"/>
  </cellXfs>
  <cellStyles count="4">
    <cellStyle name="Comma 2" xfId="2" xr:uid="{00000000-0005-0000-0000-000000000000}"/>
    <cellStyle name="Currency" xfId="1" builtinId="4"/>
    <cellStyle name="Currency 2" xfId="3" xr:uid="{00000000-0005-0000-0000-000002000000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97155</xdr:rowOff>
    </xdr:to>
    <xdr:sp macro="" textlink="">
      <xdr:nvSpPr>
        <xdr:cNvPr id="2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3EB29F2D-7BC8-4644-958E-93CE6F115E85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</xdr:row>
      <xdr:rowOff>0</xdr:rowOff>
    </xdr:from>
    <xdr:ext cx="304800" cy="304800"/>
    <xdr:sp macro="" textlink="">
      <xdr:nvSpPr>
        <xdr:cNvPr id="3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CEFF6ACF-B1D4-4736-89E9-DEF3278D06CE}"/>
            </a:ext>
          </a:extLst>
        </xdr:cNvPr>
        <xdr:cNvSpPr>
          <a:spLocks noChangeAspect="1" noChangeArrowheads="1"/>
        </xdr:cNvSpPr>
      </xdr:nvSpPr>
      <xdr:spPr bwMode="auto">
        <a:xfrm>
          <a:off x="0" y="18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128270</xdr:colOff>
      <xdr:row>0</xdr:row>
      <xdr:rowOff>79375</xdr:rowOff>
    </xdr:from>
    <xdr:to>
      <xdr:col>2</xdr:col>
      <xdr:colOff>358775</xdr:colOff>
      <xdr:row>3</xdr:row>
      <xdr:rowOff>93345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2FCEE334-C5FD-4B14-B45A-7422452BA3F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128270" y="79375"/>
          <a:ext cx="2506980" cy="5664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308611</xdr:colOff>
      <xdr:row>6</xdr:row>
      <xdr:rowOff>169545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C507B3F0-2BA3-463A-AB9D-FE3ABA7442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724775" cy="13125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308611</xdr:colOff>
      <xdr:row>6</xdr:row>
      <xdr:rowOff>169545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8B908573-B98E-483A-8632-B8114F3C65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724775" cy="1312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49530</xdr:colOff>
      <xdr:row>6</xdr:row>
      <xdr:rowOff>136525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3605" cy="1241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396875</xdr:colOff>
      <xdr:row>7</xdr:row>
      <xdr:rowOff>7620</xdr:rowOff>
    </xdr:to>
    <xdr:pic>
      <xdr:nvPicPr>
        <xdr:cNvPr id="5" name="Picture 4" descr="Ontario Health atHom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7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7</xdr:col>
      <xdr:colOff>46355</xdr:colOff>
      <xdr:row>6</xdr:row>
      <xdr:rowOff>136525</xdr:rowOff>
    </xdr:to>
    <xdr:pic>
      <xdr:nvPicPr>
        <xdr:cNvPr id="4" name="Picture 3" descr="Ontario Health atHom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7658100" cy="1233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589915</xdr:colOff>
      <xdr:row>7</xdr:row>
      <xdr:rowOff>19050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642859" cy="1242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242443</xdr:colOff>
      <xdr:row>7</xdr:row>
      <xdr:rowOff>66294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8065643" cy="13362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321311</xdr:colOff>
      <xdr:row>7</xdr:row>
      <xdr:rowOff>45720</xdr:rowOff>
    </xdr:to>
    <xdr:pic>
      <xdr:nvPicPr>
        <xdr:cNvPr id="3" name="Picture 2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924800" cy="13258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308611</xdr:colOff>
      <xdr:row>6</xdr:row>
      <xdr:rowOff>169545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D908402F-BCCB-49FD-BAFE-4A5A4E1227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7724775" cy="13125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0</xdr:rowOff>
    </xdr:from>
    <xdr:to>
      <xdr:col>7</xdr:col>
      <xdr:colOff>308611</xdr:colOff>
      <xdr:row>7</xdr:row>
      <xdr:rowOff>45720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1" y="0"/>
          <a:ext cx="8083550" cy="1334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E27"/>
  <sheetViews>
    <sheetView tabSelected="1" zoomScaleNormal="100" workbookViewId="0">
      <selection activeCell="A6" sqref="A6:F6"/>
    </sheetView>
  </sheetViews>
  <sheetFormatPr defaultRowHeight="14.45"/>
  <cols>
    <col min="1" max="1" width="18.5703125" customWidth="1"/>
    <col min="2" max="2" width="14.140625" bestFit="1" customWidth="1"/>
    <col min="3" max="3" width="9.5703125" bestFit="1" customWidth="1"/>
    <col min="4" max="4" width="14.42578125" customWidth="1"/>
    <col min="5" max="5" width="68.42578125" customWidth="1"/>
    <col min="6" max="6" width="0.140625" customWidth="1"/>
    <col min="9" max="9" width="62" customWidth="1"/>
  </cols>
  <sheetData>
    <row r="1" spans="1:31">
      <c r="A1" s="121"/>
      <c r="B1" s="122"/>
      <c r="C1" s="122"/>
      <c r="D1" s="122"/>
      <c r="E1" s="122"/>
      <c r="F1" s="123"/>
    </row>
    <row r="2" spans="1:31">
      <c r="A2" s="124"/>
      <c r="B2" s="117"/>
      <c r="C2" s="117"/>
      <c r="D2" s="117"/>
      <c r="E2" s="117"/>
      <c r="F2" s="125"/>
    </row>
    <row r="3" spans="1:31">
      <c r="A3" s="126"/>
      <c r="B3" s="117"/>
      <c r="C3" s="117"/>
      <c r="D3" s="117"/>
      <c r="E3" s="117"/>
      <c r="F3" s="125"/>
    </row>
    <row r="4" spans="1:31">
      <c r="A4" s="126"/>
      <c r="B4" s="117"/>
      <c r="C4" s="117"/>
      <c r="D4" s="117"/>
      <c r="E4" s="117"/>
      <c r="F4" s="125"/>
    </row>
    <row r="5" spans="1:31">
      <c r="A5" s="126"/>
      <c r="B5" s="118"/>
      <c r="C5" s="118"/>
      <c r="D5" s="118"/>
      <c r="E5" s="118"/>
      <c r="F5" s="127"/>
    </row>
    <row r="6" spans="1:31">
      <c r="A6" s="142" t="s">
        <v>0</v>
      </c>
      <c r="B6" s="143"/>
      <c r="C6" s="143"/>
      <c r="D6" s="143"/>
      <c r="E6" s="143"/>
      <c r="F6" s="144"/>
    </row>
    <row r="7" spans="1:31">
      <c r="A7" s="128" t="s">
        <v>1</v>
      </c>
      <c r="B7" s="119"/>
      <c r="C7" s="119"/>
      <c r="D7" s="119"/>
      <c r="E7" s="119"/>
      <c r="F7" s="129"/>
    </row>
    <row r="8" spans="1:31">
      <c r="A8" s="145" t="s">
        <v>2</v>
      </c>
      <c r="B8" s="146"/>
      <c r="C8" s="146"/>
      <c r="D8" s="146"/>
      <c r="E8" s="146"/>
      <c r="F8" s="147"/>
    </row>
    <row r="9" spans="1:31">
      <c r="A9" s="148"/>
      <c r="B9" s="146"/>
      <c r="C9" s="146"/>
      <c r="D9" s="146"/>
      <c r="E9" s="146"/>
      <c r="F9" s="147"/>
    </row>
    <row r="10" spans="1:31">
      <c r="A10" s="131"/>
      <c r="B10" s="120"/>
      <c r="C10" s="120"/>
      <c r="D10" s="120"/>
      <c r="E10" s="120"/>
      <c r="F10" s="130"/>
    </row>
    <row r="11" spans="1:31" ht="15.6">
      <c r="A11" s="132"/>
      <c r="B11" s="119"/>
      <c r="C11" s="119"/>
      <c r="D11" s="119"/>
      <c r="E11" s="119"/>
      <c r="F11" s="133"/>
      <c r="AE11" s="114" t="s">
        <v>3</v>
      </c>
    </row>
    <row r="12" spans="1:31" ht="15" thickBot="1">
      <c r="A12" s="128" t="s">
        <v>4</v>
      </c>
      <c r="B12" s="119"/>
      <c r="C12" s="119"/>
      <c r="D12" s="99">
        <f>SUM(D15:D20)</f>
        <v>1476.94</v>
      </c>
      <c r="E12" s="119"/>
      <c r="F12" s="134"/>
      <c r="H12" s="100"/>
    </row>
    <row r="13" spans="1:31" ht="15" thickTop="1">
      <c r="A13" s="132"/>
      <c r="B13" s="119"/>
      <c r="C13" s="119"/>
      <c r="D13" s="119"/>
      <c r="E13" s="119"/>
      <c r="F13" s="133"/>
      <c r="H13" s="100"/>
    </row>
    <row r="14" spans="1:31">
      <c r="A14" s="128" t="s">
        <v>5</v>
      </c>
      <c r="B14" s="119"/>
      <c r="C14" s="119"/>
      <c r="D14" s="119"/>
      <c r="E14" s="119"/>
      <c r="F14" s="133"/>
    </row>
    <row r="15" spans="1:31">
      <c r="A15" s="135" t="s">
        <v>6</v>
      </c>
      <c r="B15" s="101"/>
      <c r="C15" s="101"/>
      <c r="D15" s="116">
        <v>0</v>
      </c>
      <c r="E15" s="101" t="s">
        <v>7</v>
      </c>
      <c r="F15" s="133"/>
    </row>
    <row r="16" spans="1:31">
      <c r="A16" s="135" t="s">
        <v>8</v>
      </c>
      <c r="B16" s="101"/>
      <c r="C16" s="101"/>
      <c r="D16" s="116">
        <f>'Lisa Tweedy'!D37</f>
        <v>919.49</v>
      </c>
      <c r="E16" s="101" t="s">
        <v>9</v>
      </c>
      <c r="F16" s="133"/>
    </row>
    <row r="17" spans="1:6">
      <c r="A17" s="135" t="s">
        <v>10</v>
      </c>
      <c r="B17" s="101"/>
      <c r="C17" s="101"/>
      <c r="D17" s="116">
        <f>'Cindy Ward'!D28</f>
        <v>52.49</v>
      </c>
      <c r="E17" s="101" t="s">
        <v>11</v>
      </c>
      <c r="F17" s="133"/>
    </row>
    <row r="18" spans="1:6">
      <c r="A18" s="135" t="s">
        <v>12</v>
      </c>
      <c r="B18" s="101"/>
      <c r="C18" s="101"/>
      <c r="D18" s="116">
        <f>'Tini Le'!D34</f>
        <v>273.77</v>
      </c>
      <c r="E18" s="101" t="s">
        <v>13</v>
      </c>
      <c r="F18" s="133"/>
    </row>
    <row r="19" spans="1:6">
      <c r="A19" s="135" t="s">
        <v>14</v>
      </c>
      <c r="B19" s="101"/>
      <c r="C19" s="101"/>
      <c r="D19" s="116">
        <v>0</v>
      </c>
      <c r="E19" s="101" t="s">
        <v>15</v>
      </c>
      <c r="F19" s="133"/>
    </row>
    <row r="20" spans="1:6">
      <c r="A20" s="135" t="s">
        <v>16</v>
      </c>
      <c r="B20" s="101"/>
      <c r="C20" s="101"/>
      <c r="D20" s="116">
        <f>'Lisa Burden'!D28</f>
        <v>231.19</v>
      </c>
      <c r="E20" s="101" t="s">
        <v>17</v>
      </c>
      <c r="F20" s="133"/>
    </row>
    <row r="21" spans="1:6">
      <c r="A21" s="135" t="s">
        <v>18</v>
      </c>
      <c r="B21" s="101"/>
      <c r="C21" s="101"/>
      <c r="D21" s="116">
        <v>0</v>
      </c>
      <c r="E21" s="101" t="s">
        <v>19</v>
      </c>
      <c r="F21" s="133"/>
    </row>
    <row r="22" spans="1:6">
      <c r="A22" s="135" t="s">
        <v>20</v>
      </c>
      <c r="B22" s="101"/>
      <c r="C22" s="101"/>
      <c r="D22" s="116">
        <v>0</v>
      </c>
      <c r="E22" s="101" t="s">
        <v>21</v>
      </c>
      <c r="F22" s="133"/>
    </row>
    <row r="23" spans="1:6">
      <c r="A23" s="136" t="s">
        <v>22</v>
      </c>
      <c r="B23" s="101"/>
      <c r="C23" s="101"/>
      <c r="D23" s="116">
        <v>0</v>
      </c>
      <c r="E23" s="115" t="s">
        <v>23</v>
      </c>
      <c r="F23" s="133"/>
    </row>
    <row r="24" spans="1:6">
      <c r="A24" s="135" t="s">
        <v>24</v>
      </c>
      <c r="B24" s="101"/>
      <c r="C24" s="101"/>
      <c r="D24" s="116">
        <v>0</v>
      </c>
      <c r="E24" s="115" t="s">
        <v>25</v>
      </c>
      <c r="F24" s="133"/>
    </row>
    <row r="25" spans="1:6">
      <c r="A25" s="132"/>
      <c r="B25" s="119"/>
      <c r="C25" s="119"/>
      <c r="D25" s="119"/>
      <c r="E25" s="119"/>
      <c r="F25" s="133"/>
    </row>
    <row r="26" spans="1:6">
      <c r="A26" s="137"/>
      <c r="B26" s="119"/>
      <c r="C26" s="119"/>
      <c r="D26" s="119"/>
      <c r="E26" s="119"/>
      <c r="F26" s="138"/>
    </row>
    <row r="27" spans="1:6" ht="15" thickBot="1">
      <c r="A27" s="139"/>
      <c r="B27" s="140"/>
      <c r="C27" s="140"/>
      <c r="D27" s="140"/>
      <c r="E27" s="140"/>
      <c r="F27" s="141"/>
    </row>
  </sheetData>
  <mergeCells count="2">
    <mergeCell ref="A6:F6"/>
    <mergeCell ref="A8:F9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3"/>
  <sheetViews>
    <sheetView workbookViewId="0"/>
  </sheetViews>
  <sheetFormatPr defaultRowHeight="14.45"/>
  <cols>
    <col min="1" max="1" width="27.5703125" customWidth="1"/>
    <col min="2" max="2" width="10.5703125" customWidth="1"/>
    <col min="3" max="3" width="38.85546875" customWidth="1"/>
  </cols>
  <sheetData>
    <row r="1" spans="1:3">
      <c r="A1" s="53"/>
      <c r="B1" s="53"/>
      <c r="C1" s="53"/>
    </row>
    <row r="2" spans="1:3">
      <c r="A2" s="102" t="s">
        <v>47</v>
      </c>
      <c r="B2" s="53"/>
      <c r="C2" s="102" t="s">
        <v>48</v>
      </c>
    </row>
    <row r="3" spans="1:3">
      <c r="A3" s="54" t="s">
        <v>49</v>
      </c>
      <c r="B3" s="53"/>
      <c r="C3" s="54" t="s">
        <v>50</v>
      </c>
    </row>
    <row r="4" spans="1:3">
      <c r="A4" s="54" t="s">
        <v>42</v>
      </c>
      <c r="B4" s="53"/>
      <c r="C4" s="54" t="s">
        <v>51</v>
      </c>
    </row>
    <row r="5" spans="1:3">
      <c r="A5" s="54" t="s">
        <v>43</v>
      </c>
      <c r="B5" s="53"/>
      <c r="C5" s="54" t="s">
        <v>52</v>
      </c>
    </row>
    <row r="6" spans="1:3">
      <c r="A6" s="54" t="s">
        <v>36</v>
      </c>
      <c r="B6" s="53"/>
      <c r="C6" s="54" t="s">
        <v>39</v>
      </c>
    </row>
    <row r="7" spans="1:3">
      <c r="A7" s="54" t="s">
        <v>53</v>
      </c>
      <c r="B7" s="53"/>
      <c r="C7" s="54" t="s">
        <v>54</v>
      </c>
    </row>
    <row r="8" spans="1:3">
      <c r="A8" s="54" t="s">
        <v>40</v>
      </c>
      <c r="B8" s="53"/>
      <c r="C8" s="54" t="s">
        <v>44</v>
      </c>
    </row>
    <row r="9" spans="1:3">
      <c r="A9" s="54" t="s">
        <v>38</v>
      </c>
      <c r="B9" s="53"/>
      <c r="C9" s="54" t="s">
        <v>55</v>
      </c>
    </row>
    <row r="10" spans="1:3">
      <c r="A10" s="54" t="s">
        <v>45</v>
      </c>
      <c r="B10" s="53"/>
      <c r="C10" s="55" t="s">
        <v>37</v>
      </c>
    </row>
    <row r="11" spans="1:3">
      <c r="A11" s="54" t="s">
        <v>46</v>
      </c>
      <c r="B11" s="53"/>
      <c r="C11" s="53"/>
    </row>
    <row r="12" spans="1:3">
      <c r="A12" s="55" t="s">
        <v>56</v>
      </c>
      <c r="B12" s="53"/>
      <c r="C12" s="53"/>
    </row>
    <row r="13" spans="1:3">
      <c r="A13" s="53"/>
      <c r="B13" s="53"/>
      <c r="C13" s="5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G37"/>
  <sheetViews>
    <sheetView showGridLines="0" zoomScaleNormal="100" workbookViewId="0">
      <selection activeCell="I17" sqref="I17"/>
    </sheetView>
  </sheetViews>
  <sheetFormatPr defaultColWidth="8.5703125" defaultRowHeight="14.45"/>
  <cols>
    <col min="1" max="1" width="4.5703125" customWidth="1"/>
    <col min="2" max="2" width="11.5703125" customWidth="1"/>
    <col min="3" max="3" width="5.5703125" customWidth="1"/>
    <col min="4" max="4" width="14.140625" customWidth="1"/>
    <col min="5" max="5" width="28.42578125" customWidth="1"/>
    <col min="6" max="6" width="38.5703125" customWidth="1"/>
  </cols>
  <sheetData>
    <row r="1" spans="1:7">
      <c r="A1" s="199"/>
      <c r="B1" s="199"/>
      <c r="C1" s="24"/>
      <c r="D1" s="24"/>
      <c r="E1" s="24"/>
      <c r="F1" s="24"/>
      <c r="G1" s="24"/>
    </row>
    <row r="2" spans="1:7">
      <c r="A2" s="199"/>
      <c r="B2" s="199"/>
      <c r="C2" s="24"/>
      <c r="D2" s="24"/>
      <c r="E2" s="24"/>
      <c r="F2" s="24"/>
      <c r="G2" s="24"/>
    </row>
    <row r="3" spans="1:7">
      <c r="A3" s="199"/>
      <c r="B3" s="199"/>
      <c r="C3" s="24"/>
      <c r="D3" s="24"/>
      <c r="E3" s="24"/>
      <c r="F3" s="24"/>
      <c r="G3" s="24"/>
    </row>
    <row r="4" spans="1:7">
      <c r="A4" s="199"/>
      <c r="B4" s="199"/>
      <c r="C4" s="24"/>
      <c r="D4" s="24"/>
      <c r="E4" s="24"/>
      <c r="F4" s="24"/>
      <c r="G4" s="24"/>
    </row>
    <row r="5" spans="1:7">
      <c r="A5" s="199"/>
      <c r="B5" s="199"/>
      <c r="C5" s="24"/>
      <c r="D5" s="24"/>
      <c r="E5" s="24"/>
      <c r="F5" s="24"/>
      <c r="G5" s="24"/>
    </row>
    <row r="6" spans="1:7">
      <c r="A6" s="199"/>
      <c r="B6" s="199"/>
      <c r="C6" s="24"/>
      <c r="D6" s="24"/>
      <c r="E6" s="24"/>
      <c r="F6" s="24"/>
      <c r="G6" s="24"/>
    </row>
    <row r="7" spans="1:7">
      <c r="A7" s="202"/>
      <c r="B7" s="202"/>
      <c r="C7" s="36"/>
      <c r="D7" s="36"/>
      <c r="E7" s="36"/>
      <c r="F7" s="36"/>
      <c r="G7" s="36"/>
    </row>
    <row r="8" spans="1:7">
      <c r="A8" s="200"/>
      <c r="B8" s="200"/>
      <c r="C8" s="25"/>
      <c r="D8" s="25"/>
      <c r="E8" s="25"/>
      <c r="F8" s="25"/>
      <c r="G8" s="33"/>
    </row>
    <row r="9" spans="1:7" ht="15.6">
      <c r="A9" s="25"/>
      <c r="B9" s="26" t="s">
        <v>26</v>
      </c>
      <c r="C9" s="187" t="s">
        <v>22</v>
      </c>
      <c r="D9" s="187"/>
      <c r="E9" s="187"/>
      <c r="F9" s="27"/>
      <c r="G9" s="34"/>
    </row>
    <row r="10" spans="1:7" ht="15.6">
      <c r="A10" s="200"/>
      <c r="B10" s="200"/>
      <c r="C10" s="27"/>
      <c r="D10" s="27"/>
      <c r="E10" s="27"/>
      <c r="F10" s="27"/>
      <c r="G10" s="34"/>
    </row>
    <row r="11" spans="1:7" ht="15.6">
      <c r="A11" s="25"/>
      <c r="B11" s="26" t="s">
        <v>27</v>
      </c>
      <c r="C11" s="27" t="s">
        <v>57</v>
      </c>
      <c r="D11" s="27"/>
      <c r="E11" s="27"/>
      <c r="F11" s="27"/>
      <c r="G11" s="34"/>
    </row>
    <row r="12" spans="1:7" ht="15.6">
      <c r="A12" s="200"/>
      <c r="B12" s="200"/>
      <c r="C12" s="27"/>
      <c r="D12" s="27"/>
      <c r="E12" s="27"/>
      <c r="F12" s="27"/>
      <c r="G12" s="34"/>
    </row>
    <row r="13" spans="1:7" ht="15.6" customHeight="1">
      <c r="A13" s="25"/>
      <c r="B13" s="26" t="s">
        <v>28</v>
      </c>
      <c r="C13" s="27"/>
      <c r="D13" s="153" t="s">
        <v>29</v>
      </c>
      <c r="E13" s="153"/>
      <c r="F13" s="27"/>
      <c r="G13" s="34"/>
    </row>
    <row r="14" spans="1:7" ht="15.6">
      <c r="A14" s="200"/>
      <c r="B14" s="200"/>
      <c r="C14" s="27"/>
      <c r="D14" s="27"/>
      <c r="E14" s="27"/>
      <c r="F14" s="27"/>
      <c r="G14" s="34"/>
    </row>
    <row r="15" spans="1:7" ht="15.6">
      <c r="A15" s="200"/>
      <c r="B15" s="200"/>
      <c r="C15" s="27"/>
      <c r="D15" s="27"/>
      <c r="E15" s="27"/>
      <c r="F15" s="27"/>
      <c r="G15" s="34"/>
    </row>
    <row r="16" spans="1:7" ht="24" customHeight="1">
      <c r="A16" s="28"/>
      <c r="B16" s="192" t="s">
        <v>30</v>
      </c>
      <c r="C16" s="193"/>
      <c r="D16" s="49" t="s">
        <v>31</v>
      </c>
      <c r="E16" s="71" t="s">
        <v>32</v>
      </c>
      <c r="F16" s="49" t="s">
        <v>33</v>
      </c>
      <c r="G16" s="35"/>
    </row>
    <row r="17" spans="1:7" ht="15.6" customHeight="1">
      <c r="A17" s="25"/>
      <c r="B17" s="190" t="s">
        <v>34</v>
      </c>
      <c r="C17" s="191"/>
      <c r="D17" s="51"/>
      <c r="E17" s="82"/>
      <c r="F17" s="67"/>
      <c r="G17" s="34"/>
    </row>
    <row r="18" spans="1:7" ht="15.6" customHeight="1">
      <c r="A18" s="25"/>
      <c r="B18" s="190"/>
      <c r="C18" s="191"/>
      <c r="D18" s="51"/>
      <c r="E18" s="76"/>
      <c r="F18" s="67"/>
      <c r="G18" s="34"/>
    </row>
    <row r="19" spans="1:7" ht="15.6" customHeight="1">
      <c r="A19" s="25"/>
      <c r="B19" s="190"/>
      <c r="C19" s="191"/>
      <c r="D19" s="51"/>
      <c r="E19" s="76"/>
      <c r="F19" s="67"/>
      <c r="G19" s="34"/>
    </row>
    <row r="20" spans="1:7" ht="15.6" customHeight="1">
      <c r="A20" s="25"/>
      <c r="B20" s="190"/>
      <c r="C20" s="191"/>
      <c r="D20" s="51"/>
      <c r="E20" s="76"/>
      <c r="F20" s="67"/>
      <c r="G20" s="34"/>
    </row>
    <row r="21" spans="1:7" ht="15.6" customHeight="1">
      <c r="A21" s="25"/>
      <c r="B21" s="190"/>
      <c r="C21" s="191"/>
      <c r="D21" s="51"/>
      <c r="E21" s="76"/>
      <c r="F21" s="67"/>
      <c r="G21" s="34"/>
    </row>
    <row r="22" spans="1:7" ht="15.6" customHeight="1">
      <c r="A22" s="25"/>
      <c r="B22" s="190"/>
      <c r="C22" s="191"/>
      <c r="D22" s="51"/>
      <c r="E22" s="76"/>
      <c r="F22" s="67"/>
      <c r="G22" s="34"/>
    </row>
    <row r="23" spans="1:7" ht="15.6" customHeight="1">
      <c r="A23" s="25"/>
      <c r="B23" s="190"/>
      <c r="C23" s="191"/>
      <c r="D23" s="51"/>
      <c r="E23" s="76"/>
      <c r="F23" s="67"/>
      <c r="G23" s="34"/>
    </row>
    <row r="24" spans="1:7" ht="15.6" customHeight="1">
      <c r="A24" s="25"/>
      <c r="B24" s="190"/>
      <c r="C24" s="191"/>
      <c r="D24" s="51"/>
      <c r="E24" s="76"/>
      <c r="F24" s="67"/>
      <c r="G24" s="34"/>
    </row>
    <row r="25" spans="1:7" ht="15.6" customHeight="1">
      <c r="A25" s="25"/>
      <c r="B25" s="190"/>
      <c r="C25" s="191"/>
      <c r="D25" s="51"/>
      <c r="E25" s="76"/>
      <c r="F25" s="67"/>
      <c r="G25" s="34"/>
    </row>
    <row r="26" spans="1:7" ht="15.6" customHeight="1">
      <c r="A26" s="25"/>
      <c r="B26" s="190"/>
      <c r="C26" s="191"/>
      <c r="D26" s="51"/>
      <c r="E26" s="76"/>
      <c r="F26" s="67"/>
      <c r="G26" s="34"/>
    </row>
    <row r="27" spans="1:7" ht="15.6" customHeight="1">
      <c r="A27" s="25"/>
      <c r="B27" s="190"/>
      <c r="C27" s="191"/>
      <c r="D27" s="51"/>
      <c r="E27" s="76"/>
      <c r="F27" s="67"/>
      <c r="G27" s="34"/>
    </row>
    <row r="28" spans="1:7" ht="15.6" customHeight="1">
      <c r="A28" s="25"/>
      <c r="B28" s="190"/>
      <c r="C28" s="191"/>
      <c r="D28" s="51"/>
      <c r="E28" s="76"/>
      <c r="F28" s="67"/>
      <c r="G28" s="34"/>
    </row>
    <row r="29" spans="1:7" ht="15.6">
      <c r="A29" s="25"/>
      <c r="B29" s="190"/>
      <c r="C29" s="191"/>
      <c r="D29" s="51"/>
      <c r="E29" s="76"/>
      <c r="F29" s="67"/>
      <c r="G29" s="24"/>
    </row>
    <row r="30" spans="1:7" ht="15.6">
      <c r="A30" s="50"/>
      <c r="B30" s="190"/>
      <c r="C30" s="191"/>
      <c r="D30" s="52"/>
      <c r="E30" s="76"/>
      <c r="F30" s="67"/>
      <c r="G30" s="34"/>
    </row>
    <row r="31" spans="1:7" ht="15.6">
      <c r="A31" s="25"/>
      <c r="B31" s="196"/>
      <c r="C31" s="197"/>
      <c r="D31" s="65"/>
      <c r="E31" s="85"/>
      <c r="F31" s="67"/>
      <c r="G31" s="24"/>
    </row>
    <row r="32" spans="1:7" ht="15.6">
      <c r="B32" s="194" t="s">
        <v>35</v>
      </c>
      <c r="C32" s="195"/>
      <c r="D32" s="64">
        <f>SUM(D17:D30)</f>
        <v>0</v>
      </c>
      <c r="E32" s="70"/>
      <c r="F32" s="86"/>
      <c r="G32" s="44"/>
    </row>
    <row r="33" spans="1:7">
      <c r="A33" s="42"/>
      <c r="B33" s="43"/>
      <c r="C33" s="43"/>
      <c r="D33" s="43"/>
      <c r="E33" s="43"/>
      <c r="F33" s="43"/>
      <c r="G33" s="44"/>
    </row>
    <row r="34" spans="1:7">
      <c r="A34" s="42"/>
      <c r="B34" s="42"/>
      <c r="C34" s="42"/>
      <c r="D34" s="42"/>
      <c r="E34" s="42"/>
      <c r="F34" s="42"/>
      <c r="G34" s="44"/>
    </row>
    <row r="35" spans="1:7">
      <c r="A35" s="42"/>
      <c r="B35" s="42"/>
      <c r="C35" s="42"/>
      <c r="D35" s="42"/>
      <c r="E35" s="42"/>
      <c r="F35" s="42"/>
      <c r="G35" s="44"/>
    </row>
    <row r="36" spans="1:7">
      <c r="A36" s="42"/>
      <c r="B36" s="42"/>
      <c r="C36" s="42"/>
      <c r="D36" s="42"/>
      <c r="E36" s="42"/>
      <c r="F36" s="42"/>
      <c r="G36" s="103"/>
    </row>
    <row r="37" spans="1:7">
      <c r="A37" s="38"/>
      <c r="B37" s="39"/>
      <c r="C37" s="39"/>
      <c r="D37" s="39"/>
      <c r="E37" s="39"/>
      <c r="F37" s="92"/>
    </row>
  </sheetData>
  <mergeCells count="31">
    <mergeCell ref="B31:C31"/>
    <mergeCell ref="B32:C32"/>
    <mergeCell ref="B25:C25"/>
    <mergeCell ref="B26:C26"/>
    <mergeCell ref="B27:C27"/>
    <mergeCell ref="B28:C28"/>
    <mergeCell ref="B29:C29"/>
    <mergeCell ref="B30:C30"/>
    <mergeCell ref="B24:C24"/>
    <mergeCell ref="D13:E13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A7:B7"/>
    <mergeCell ref="A8:B8"/>
    <mergeCell ref="C9:E9"/>
    <mergeCell ref="A10:B10"/>
    <mergeCell ref="A12:B12"/>
    <mergeCell ref="A6:B6"/>
    <mergeCell ref="A1:B1"/>
    <mergeCell ref="A2:B2"/>
    <mergeCell ref="A3:B3"/>
    <mergeCell ref="A4:B4"/>
    <mergeCell ref="A5:B5"/>
  </mergeCells>
  <conditionalFormatting sqref="B17:B32">
    <cfRule type="timePeriod" dxfId="1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A00-000000000000}">
          <x14:formula1>
            <xm:f>'Drop Down Menu'!$C$3:$C$10</xm:f>
          </x14:formula1>
          <xm:sqref>F17:F31</xm:sqref>
        </x14:dataValidation>
        <x14:dataValidation type="list" allowBlank="1" showInputMessage="1" showErrorMessage="1" prompt="Select from the drop down list." xr:uid="{00000000-0002-0000-0A00-000001000000}">
          <x14:formula1>
            <xm:f>'Drop Down Menu'!$A$3:$A$12</xm:f>
          </x14:formula1>
          <xm:sqref>E17:E31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G37"/>
  <sheetViews>
    <sheetView showGridLines="0" zoomScaleNormal="100" workbookViewId="0">
      <selection activeCell="L35" sqref="L35"/>
    </sheetView>
  </sheetViews>
  <sheetFormatPr defaultColWidth="8.5703125" defaultRowHeight="14.45"/>
  <cols>
    <col min="1" max="1" width="4.5703125" customWidth="1"/>
    <col min="2" max="2" width="11.5703125" customWidth="1"/>
    <col min="3" max="3" width="5.5703125" customWidth="1"/>
    <col min="4" max="4" width="14.140625" customWidth="1"/>
    <col min="5" max="5" width="28.42578125" customWidth="1"/>
    <col min="6" max="6" width="38.5703125" customWidth="1"/>
  </cols>
  <sheetData>
    <row r="1" spans="1:7">
      <c r="A1" s="199"/>
      <c r="B1" s="199"/>
      <c r="C1" s="24"/>
      <c r="D1" s="24"/>
      <c r="E1" s="24"/>
      <c r="F1" s="24"/>
      <c r="G1" s="24"/>
    </row>
    <row r="2" spans="1:7">
      <c r="A2" s="199"/>
      <c r="B2" s="199"/>
      <c r="C2" s="24"/>
      <c r="D2" s="24"/>
      <c r="E2" s="24"/>
      <c r="F2" s="24"/>
      <c r="G2" s="24"/>
    </row>
    <row r="3" spans="1:7">
      <c r="A3" s="199"/>
      <c r="B3" s="199"/>
      <c r="C3" s="24"/>
      <c r="D3" s="24"/>
      <c r="E3" s="24"/>
      <c r="F3" s="24"/>
      <c r="G3" s="24"/>
    </row>
    <row r="4" spans="1:7">
      <c r="A4" s="199"/>
      <c r="B4" s="199"/>
      <c r="C4" s="24"/>
      <c r="D4" s="24"/>
      <c r="E4" s="24"/>
      <c r="F4" s="24"/>
      <c r="G4" s="24"/>
    </row>
    <row r="5" spans="1:7">
      <c r="A5" s="199"/>
      <c r="B5" s="199"/>
      <c r="C5" s="24"/>
      <c r="D5" s="24"/>
      <c r="E5" s="24"/>
      <c r="F5" s="24"/>
      <c r="G5" s="24"/>
    </row>
    <row r="6" spans="1:7">
      <c r="A6" s="199"/>
      <c r="B6" s="199"/>
      <c r="C6" s="24"/>
      <c r="D6" s="24"/>
      <c r="E6" s="24"/>
      <c r="F6" s="24"/>
      <c r="G6" s="24"/>
    </row>
    <row r="7" spans="1:7">
      <c r="A7" s="202"/>
      <c r="B7" s="202"/>
      <c r="C7" s="36"/>
      <c r="D7" s="36"/>
      <c r="E7" s="36"/>
      <c r="F7" s="36"/>
      <c r="G7" s="36"/>
    </row>
    <row r="8" spans="1:7">
      <c r="A8" s="200"/>
      <c r="B8" s="200"/>
      <c r="C8" s="25"/>
      <c r="D8" s="25"/>
      <c r="E8" s="25"/>
      <c r="F8" s="25"/>
      <c r="G8" s="33"/>
    </row>
    <row r="9" spans="1:7" ht="15.6">
      <c r="A9" s="25"/>
      <c r="B9" s="26" t="s">
        <v>26</v>
      </c>
      <c r="C9" s="187" t="s">
        <v>24</v>
      </c>
      <c r="D9" s="187"/>
      <c r="E9" s="187"/>
      <c r="F9" s="27"/>
      <c r="G9" s="34"/>
    </row>
    <row r="10" spans="1:7" ht="15.6">
      <c r="A10" s="200"/>
      <c r="B10" s="200"/>
      <c r="C10" s="27"/>
      <c r="D10" s="27"/>
      <c r="E10" s="27"/>
      <c r="F10" s="27"/>
      <c r="G10" s="34"/>
    </row>
    <row r="11" spans="1:7" ht="15.6">
      <c r="A11" s="25"/>
      <c r="B11" s="26" t="s">
        <v>27</v>
      </c>
      <c r="C11" s="27" t="s">
        <v>25</v>
      </c>
      <c r="D11" s="27"/>
      <c r="E11" s="27"/>
      <c r="F11" s="27"/>
      <c r="G11" s="34"/>
    </row>
    <row r="12" spans="1:7" ht="15.6">
      <c r="A12" s="200"/>
      <c r="B12" s="200"/>
      <c r="C12" s="27"/>
      <c r="D12" s="27"/>
      <c r="E12" s="27"/>
      <c r="F12" s="27"/>
      <c r="G12" s="34"/>
    </row>
    <row r="13" spans="1:7" ht="15.6" customHeight="1">
      <c r="A13" s="25"/>
      <c r="B13" s="26" t="s">
        <v>28</v>
      </c>
      <c r="C13" s="27"/>
      <c r="D13" s="153" t="s">
        <v>29</v>
      </c>
      <c r="E13" s="153"/>
      <c r="F13" s="27"/>
      <c r="G13" s="34"/>
    </row>
    <row r="14" spans="1:7" ht="15.6">
      <c r="A14" s="200"/>
      <c r="B14" s="200"/>
      <c r="C14" s="27"/>
      <c r="D14" s="27"/>
      <c r="E14" s="27"/>
      <c r="F14" s="27"/>
      <c r="G14" s="34"/>
    </row>
    <row r="15" spans="1:7" ht="15.6">
      <c r="A15" s="200"/>
      <c r="B15" s="200"/>
      <c r="C15" s="27"/>
      <c r="D15" s="27"/>
      <c r="E15" s="27"/>
      <c r="F15" s="27"/>
      <c r="G15" s="34"/>
    </row>
    <row r="16" spans="1:7" ht="24" customHeight="1">
      <c r="A16" s="28"/>
      <c r="B16" s="192" t="s">
        <v>30</v>
      </c>
      <c r="C16" s="193"/>
      <c r="D16" s="49" t="s">
        <v>31</v>
      </c>
      <c r="E16" s="71" t="s">
        <v>32</v>
      </c>
      <c r="F16" s="49" t="s">
        <v>33</v>
      </c>
      <c r="G16" s="35"/>
    </row>
    <row r="17" spans="1:7" ht="15.6" customHeight="1">
      <c r="A17" s="25"/>
      <c r="B17" s="190" t="s">
        <v>34</v>
      </c>
      <c r="C17" s="191"/>
      <c r="D17" s="51"/>
      <c r="E17" s="82"/>
      <c r="F17" s="67"/>
      <c r="G17" s="34"/>
    </row>
    <row r="18" spans="1:7" ht="15.6" customHeight="1">
      <c r="A18" s="25"/>
      <c r="B18" s="190"/>
      <c r="C18" s="191"/>
      <c r="D18" s="51"/>
      <c r="E18" s="76"/>
      <c r="F18" s="67"/>
      <c r="G18" s="34"/>
    </row>
    <row r="19" spans="1:7" ht="15.6" customHeight="1">
      <c r="A19" s="25"/>
      <c r="B19" s="190"/>
      <c r="C19" s="191"/>
      <c r="D19" s="51"/>
      <c r="E19" s="76"/>
      <c r="F19" s="67"/>
      <c r="G19" s="34"/>
    </row>
    <row r="20" spans="1:7" ht="15.6" customHeight="1">
      <c r="A20" s="25"/>
      <c r="B20" s="190"/>
      <c r="C20" s="191"/>
      <c r="D20" s="51"/>
      <c r="E20" s="76"/>
      <c r="F20" s="67"/>
      <c r="G20" s="34"/>
    </row>
    <row r="21" spans="1:7" ht="15.6" customHeight="1">
      <c r="A21" s="25"/>
      <c r="B21" s="190"/>
      <c r="C21" s="191"/>
      <c r="D21" s="51"/>
      <c r="E21" s="76"/>
      <c r="F21" s="67"/>
      <c r="G21" s="34"/>
    </row>
    <row r="22" spans="1:7" ht="15.6" customHeight="1">
      <c r="A22" s="25"/>
      <c r="B22" s="190"/>
      <c r="C22" s="191"/>
      <c r="D22" s="51"/>
      <c r="E22" s="76"/>
      <c r="F22" s="67"/>
      <c r="G22" s="34"/>
    </row>
    <row r="23" spans="1:7" ht="15.6" customHeight="1">
      <c r="A23" s="25"/>
      <c r="B23" s="190"/>
      <c r="C23" s="191"/>
      <c r="D23" s="51"/>
      <c r="E23" s="76"/>
      <c r="F23" s="67"/>
      <c r="G23" s="34"/>
    </row>
    <row r="24" spans="1:7" ht="15.6" customHeight="1">
      <c r="A24" s="25"/>
      <c r="B24" s="190"/>
      <c r="C24" s="191"/>
      <c r="D24" s="51"/>
      <c r="E24" s="76"/>
      <c r="F24" s="67"/>
      <c r="G24" s="34"/>
    </row>
    <row r="25" spans="1:7" ht="15.6" customHeight="1">
      <c r="A25" s="25"/>
      <c r="B25" s="190"/>
      <c r="C25" s="191"/>
      <c r="D25" s="51"/>
      <c r="E25" s="76"/>
      <c r="F25" s="67"/>
      <c r="G25" s="34"/>
    </row>
    <row r="26" spans="1:7" ht="15.6" customHeight="1">
      <c r="A26" s="25"/>
      <c r="B26" s="190"/>
      <c r="C26" s="191"/>
      <c r="D26" s="51"/>
      <c r="E26" s="76"/>
      <c r="F26" s="67"/>
      <c r="G26" s="34"/>
    </row>
    <row r="27" spans="1:7" ht="15.6" customHeight="1">
      <c r="A27" s="25"/>
      <c r="B27" s="190"/>
      <c r="C27" s="191"/>
      <c r="D27" s="51"/>
      <c r="E27" s="76"/>
      <c r="F27" s="67"/>
      <c r="G27" s="34"/>
    </row>
    <row r="28" spans="1:7" ht="15.6" customHeight="1">
      <c r="A28" s="25"/>
      <c r="B28" s="190"/>
      <c r="C28" s="191"/>
      <c r="D28" s="51"/>
      <c r="E28" s="76"/>
      <c r="F28" s="67"/>
      <c r="G28" s="34"/>
    </row>
    <row r="29" spans="1:7" ht="15.6">
      <c r="A29" s="25"/>
      <c r="B29" s="190"/>
      <c r="C29" s="191"/>
      <c r="D29" s="51"/>
      <c r="E29" s="76"/>
      <c r="F29" s="67"/>
      <c r="G29" s="24"/>
    </row>
    <row r="30" spans="1:7" ht="15.6">
      <c r="A30" s="50"/>
      <c r="B30" s="190"/>
      <c r="C30" s="191"/>
      <c r="D30" s="52"/>
      <c r="E30" s="76"/>
      <c r="F30" s="67"/>
      <c r="G30" s="34"/>
    </row>
    <row r="31" spans="1:7" ht="15.6">
      <c r="A31" s="25"/>
      <c r="B31" s="196"/>
      <c r="C31" s="197"/>
      <c r="D31" s="65"/>
      <c r="E31" s="85"/>
      <c r="F31" s="67"/>
      <c r="G31" s="24"/>
    </row>
    <row r="32" spans="1:7" ht="15.6">
      <c r="B32" s="194" t="s">
        <v>35</v>
      </c>
      <c r="C32" s="195"/>
      <c r="D32" s="64">
        <f>SUM(D17:D30)</f>
        <v>0</v>
      </c>
      <c r="E32" s="70"/>
      <c r="F32" s="86"/>
      <c r="G32" s="44"/>
    </row>
    <row r="33" spans="1:7">
      <c r="A33" s="42"/>
      <c r="B33" s="43"/>
      <c r="C33" s="43"/>
      <c r="D33" s="43"/>
      <c r="E33" s="43"/>
      <c r="F33" s="43"/>
      <c r="G33" s="44"/>
    </row>
    <row r="34" spans="1:7">
      <c r="A34" s="42"/>
      <c r="B34" s="42"/>
      <c r="C34" s="42"/>
      <c r="D34" s="42"/>
      <c r="E34" s="42"/>
      <c r="F34" s="42"/>
      <c r="G34" s="44"/>
    </row>
    <row r="35" spans="1:7">
      <c r="A35" s="42"/>
      <c r="B35" s="42"/>
      <c r="C35" s="42"/>
      <c r="D35" s="42"/>
      <c r="E35" s="42"/>
      <c r="F35" s="42"/>
      <c r="G35" s="44"/>
    </row>
    <row r="36" spans="1:7">
      <c r="A36" s="42"/>
      <c r="B36" s="42"/>
      <c r="C36" s="42"/>
      <c r="D36" s="42"/>
      <c r="E36" s="42"/>
      <c r="F36" s="42"/>
      <c r="G36" s="103"/>
    </row>
    <row r="37" spans="1:7">
      <c r="A37" s="38"/>
      <c r="B37" s="39"/>
      <c r="C37" s="39"/>
      <c r="D37" s="39"/>
      <c r="E37" s="39"/>
      <c r="F37" s="92"/>
    </row>
  </sheetData>
  <mergeCells count="31">
    <mergeCell ref="B32:C32"/>
    <mergeCell ref="B26:C26"/>
    <mergeCell ref="B27:C27"/>
    <mergeCell ref="B28:C28"/>
    <mergeCell ref="B29:C29"/>
    <mergeCell ref="B30:C30"/>
    <mergeCell ref="B31:C31"/>
    <mergeCell ref="B25:C25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D13:E13"/>
    <mergeCell ref="A1:B1"/>
    <mergeCell ref="A2:B2"/>
    <mergeCell ref="A3:B3"/>
    <mergeCell ref="A4:B4"/>
    <mergeCell ref="A5:B5"/>
    <mergeCell ref="A6:B6"/>
    <mergeCell ref="A7:B7"/>
    <mergeCell ref="A8:B8"/>
    <mergeCell ref="C9:E9"/>
    <mergeCell ref="A10:B10"/>
    <mergeCell ref="A12:B12"/>
  </mergeCells>
  <conditionalFormatting sqref="B17:B32">
    <cfRule type="timePeriod" dxfId="0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B00-000000000000}">
          <x14:formula1>
            <xm:f>'Drop Down Menu'!$A$3:$A$12</xm:f>
          </x14:formula1>
          <xm:sqref>E17:E31</xm:sqref>
        </x14:dataValidation>
        <x14:dataValidation type="list" allowBlank="1" showInputMessage="1" showErrorMessage="1" prompt="Select from drop down menu._x000a_" xr:uid="{00000000-0002-0000-0B00-000001000000}">
          <x14:formula1>
            <xm:f>'Drop Down Menu'!$C$3:$C$10</xm:f>
          </x14:formula1>
          <xm:sqref>F17:F31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9:F31"/>
  <sheetViews>
    <sheetView showGridLines="0" topLeftCell="A4" zoomScaleNormal="100" workbookViewId="0">
      <selection activeCell="D14" sqref="D14"/>
    </sheetView>
  </sheetViews>
  <sheetFormatPr defaultRowHeight="14.45"/>
  <cols>
    <col min="1" max="1" width="4.5703125" customWidth="1"/>
    <col min="2" max="2" width="8.42578125" customWidth="1"/>
    <col min="3" max="3" width="8.5703125" customWidth="1"/>
    <col min="4" max="4" width="14.140625" customWidth="1"/>
    <col min="5" max="5" width="28.42578125" customWidth="1"/>
    <col min="6" max="6" width="38.85546875" customWidth="1"/>
    <col min="7" max="7" width="0.140625" customWidth="1"/>
  </cols>
  <sheetData>
    <row r="9" spans="2:6" ht="19.350000000000001" customHeight="1">
      <c r="B9" s="5" t="s">
        <v>26</v>
      </c>
      <c r="C9" s="151" t="s">
        <v>6</v>
      </c>
      <c r="D9" s="152"/>
      <c r="E9" s="152"/>
      <c r="F9" s="6"/>
    </row>
    <row r="10" spans="2:6" ht="11.1" customHeight="1">
      <c r="B10" s="5"/>
      <c r="C10" s="7"/>
      <c r="D10" s="8"/>
      <c r="E10" s="8"/>
      <c r="F10" s="6"/>
    </row>
    <row r="11" spans="2:6" ht="15.6">
      <c r="B11" s="9" t="s">
        <v>27</v>
      </c>
      <c r="C11" s="6" t="s">
        <v>7</v>
      </c>
      <c r="D11" s="6"/>
      <c r="E11" s="6"/>
      <c r="F11" s="6"/>
    </row>
    <row r="12" spans="2:6" ht="15.6">
      <c r="B12" s="9"/>
      <c r="C12" s="6"/>
      <c r="D12" s="6"/>
      <c r="E12" s="6"/>
      <c r="F12" s="6"/>
    </row>
    <row r="13" spans="2:6" ht="15.75" customHeight="1">
      <c r="B13" s="9" t="s">
        <v>28</v>
      </c>
      <c r="C13" s="6"/>
      <c r="D13" s="153" t="s">
        <v>29</v>
      </c>
      <c r="E13" s="153"/>
      <c r="F13" s="6"/>
    </row>
    <row r="14" spans="2:6" ht="15.6">
      <c r="B14" s="6"/>
      <c r="C14" s="6"/>
      <c r="D14" s="6"/>
      <c r="E14" s="6"/>
      <c r="F14" s="6"/>
    </row>
    <row r="15" spans="2:6" ht="15.6">
      <c r="B15" s="6"/>
      <c r="C15" s="6"/>
      <c r="D15" s="6"/>
      <c r="E15" s="6"/>
      <c r="F15" s="6"/>
    </row>
    <row r="16" spans="2:6" s="1" customFormat="1" ht="23.25" customHeight="1">
      <c r="B16" s="154" t="s">
        <v>30</v>
      </c>
      <c r="C16" s="154"/>
      <c r="D16" s="10" t="s">
        <v>31</v>
      </c>
      <c r="E16" s="88" t="s">
        <v>32</v>
      </c>
      <c r="F16" s="10" t="s">
        <v>33</v>
      </c>
    </row>
    <row r="17" spans="2:6" ht="17.45" customHeight="1">
      <c r="B17" s="155" t="s">
        <v>34</v>
      </c>
      <c r="C17" s="156"/>
      <c r="D17" s="105"/>
      <c r="E17" s="89"/>
      <c r="F17" s="73"/>
    </row>
    <row r="18" spans="2:6" ht="17.45" customHeight="1">
      <c r="B18" s="149"/>
      <c r="C18" s="150"/>
      <c r="D18" s="106"/>
      <c r="E18" s="72"/>
      <c r="F18" s="85"/>
    </row>
    <row r="19" spans="2:6" ht="17.45" customHeight="1">
      <c r="B19" s="149"/>
      <c r="C19" s="150"/>
      <c r="D19" s="106"/>
      <c r="E19" s="72"/>
      <c r="F19" s="76"/>
    </row>
    <row r="20" spans="2:6" ht="17.45" customHeight="1">
      <c r="B20" s="149"/>
      <c r="C20" s="150"/>
      <c r="D20" s="106"/>
      <c r="E20" s="72"/>
      <c r="F20" s="76"/>
    </row>
    <row r="21" spans="2:6" ht="17.45" customHeight="1">
      <c r="B21" s="149"/>
      <c r="C21" s="150"/>
      <c r="D21" s="106"/>
      <c r="E21" s="72"/>
      <c r="F21" s="76"/>
    </row>
    <row r="22" spans="2:6" ht="17.45" customHeight="1">
      <c r="B22" s="149"/>
      <c r="C22" s="150"/>
      <c r="D22" s="106"/>
      <c r="E22" s="72"/>
      <c r="F22" s="76"/>
    </row>
    <row r="23" spans="2:6" ht="17.45" customHeight="1">
      <c r="B23" s="149"/>
      <c r="C23" s="150"/>
      <c r="D23" s="106"/>
      <c r="E23" s="72"/>
      <c r="F23" s="76"/>
    </row>
    <row r="24" spans="2:6" ht="17.45" customHeight="1">
      <c r="B24" s="149"/>
      <c r="C24" s="150"/>
      <c r="D24" s="106"/>
      <c r="E24" s="72"/>
      <c r="F24" s="76"/>
    </row>
    <row r="25" spans="2:6" ht="17.45" customHeight="1">
      <c r="B25" s="149"/>
      <c r="C25" s="150"/>
      <c r="D25" s="106"/>
      <c r="E25" s="72"/>
      <c r="F25" s="76"/>
    </row>
    <row r="26" spans="2:6" ht="17.45" customHeight="1">
      <c r="B26" s="149"/>
      <c r="C26" s="150"/>
      <c r="D26" s="106"/>
      <c r="E26" s="72"/>
      <c r="F26" s="76"/>
    </row>
    <row r="27" spans="2:6" ht="17.45" customHeight="1">
      <c r="B27" s="149"/>
      <c r="C27" s="150"/>
      <c r="D27" s="106"/>
      <c r="E27" s="72"/>
      <c r="F27" s="76"/>
    </row>
    <row r="28" spans="2:6" ht="17.45" customHeight="1">
      <c r="B28" s="149"/>
      <c r="C28" s="150"/>
      <c r="D28" s="106"/>
      <c r="E28" s="72"/>
      <c r="F28" s="76"/>
    </row>
    <row r="29" spans="2:6" ht="17.45" customHeight="1">
      <c r="B29" s="149"/>
      <c r="C29" s="150"/>
      <c r="D29" s="106"/>
      <c r="E29" s="72"/>
      <c r="F29" s="76"/>
    </row>
    <row r="30" spans="2:6" ht="17.45" customHeight="1" thickBot="1">
      <c r="B30" s="158"/>
      <c r="C30" s="158"/>
      <c r="D30" s="107"/>
      <c r="E30" s="72"/>
      <c r="F30" s="76"/>
    </row>
    <row r="31" spans="2:6" ht="17.45" customHeight="1" thickTop="1" thickBot="1">
      <c r="B31" s="157" t="s">
        <v>35</v>
      </c>
      <c r="C31" s="157"/>
      <c r="D31" s="58">
        <f>SUM(D17:D25)</f>
        <v>0</v>
      </c>
      <c r="E31" s="90"/>
      <c r="F31" s="66"/>
    </row>
  </sheetData>
  <autoFilter ref="B16:F31" xr:uid="{00000000-0009-0000-0000-000001000000}">
    <filterColumn colId="0" showButton="0"/>
    <filterColumn colId="3" showButton="0"/>
    <filterColumn colId="4" showButton="0"/>
  </autoFilter>
  <mergeCells count="18">
    <mergeCell ref="B20:C20"/>
    <mergeCell ref="B21:C21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C9:E9"/>
    <mergeCell ref="D13:E13"/>
    <mergeCell ref="B16:C16"/>
    <mergeCell ref="B17:C17"/>
    <mergeCell ref="B18:C18"/>
  </mergeCells>
  <dataValidations count="1">
    <dataValidation type="list" allowBlank="1" showInputMessage="1" showErrorMessage="1" sqref="E31:F31" xr:uid="{00000000-0002-0000-0100-000000000000}">
      <formula1>#REF!</formula1>
    </dataValidation>
  </dataValidations>
  <pageMargins left="0.70866141732283505" right="0.70866141732283505" top="0.74803149606299202" bottom="0.74803149606299202" header="0.31496062992126" footer="0.31496062992126"/>
  <pageSetup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t from the drop down list." xr:uid="{00000000-0002-0000-0100-000001000000}">
          <x14:formula1>
            <xm:f>'Drop Down Menu'!$A$3:$A$12</xm:f>
          </x14:formula1>
          <xm:sqref>E17 E22</xm:sqref>
        </x14:dataValidation>
        <x14:dataValidation type="list" allowBlank="1" showInputMessage="1" showErrorMessage="1" prompt="Select from the drop down list._x000a_" xr:uid="{00000000-0002-0000-0100-000002000000}">
          <x14:formula1>
            <xm:f>'Drop Down Menu'!$C$3:$C$10</xm:f>
          </x14:formula1>
          <xm:sqref>F17 F22</xm:sqref>
        </x14:dataValidation>
        <x14:dataValidation type="list" allowBlank="1" showInputMessage="1" showErrorMessage="1" prompt="Select from the list._x000a_" xr:uid="{00000000-0002-0000-0100-000003000000}">
          <x14:formula1>
            <xm:f>'Drop Down Menu'!$C$3:$C$10</xm:f>
          </x14:formula1>
          <xm:sqref>F18:F21 F23:F30</xm:sqref>
        </x14:dataValidation>
        <x14:dataValidation type="list" allowBlank="1" showInputMessage="1" showErrorMessage="1" prompt="Select from the list." xr:uid="{00000000-0002-0000-0100-000004000000}">
          <x14:formula1>
            <xm:f>'Drop Down Menu'!$A$3:$A$12</xm:f>
          </x14:formula1>
          <xm:sqref>E18:E21 E23:E30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8:G40"/>
  <sheetViews>
    <sheetView showGridLines="0" topLeftCell="A4" zoomScaleNormal="100" workbookViewId="0">
      <selection activeCell="D19" sqref="D19:D22"/>
    </sheetView>
  </sheetViews>
  <sheetFormatPr defaultRowHeight="14.45"/>
  <cols>
    <col min="1" max="1" width="4.5703125" customWidth="1"/>
    <col min="2" max="2" width="7" customWidth="1"/>
    <col min="3" max="3" width="10.140625" customWidth="1"/>
    <col min="4" max="4" width="14.140625" customWidth="1"/>
    <col min="5" max="5" width="28.42578125" customWidth="1"/>
    <col min="6" max="6" width="39.140625" customWidth="1"/>
  </cols>
  <sheetData>
    <row r="8" spans="1:7">
      <c r="A8" s="2"/>
      <c r="B8" s="2"/>
      <c r="C8" s="2"/>
      <c r="D8" s="2"/>
      <c r="E8" s="2"/>
      <c r="F8" s="2"/>
      <c r="G8" s="2"/>
    </row>
    <row r="9" spans="1:7" ht="31.15">
      <c r="A9" s="2"/>
      <c r="B9" s="12" t="s">
        <v>26</v>
      </c>
      <c r="C9" s="164" t="s">
        <v>8</v>
      </c>
      <c r="D9" s="165"/>
      <c r="E9" s="165"/>
      <c r="F9" s="13"/>
      <c r="G9" s="2"/>
    </row>
    <row r="10" spans="1:7" ht="15.6">
      <c r="A10" s="2"/>
      <c r="B10" s="12"/>
      <c r="C10" s="14"/>
      <c r="D10" s="15"/>
      <c r="E10" s="15"/>
      <c r="F10" s="13"/>
      <c r="G10" s="2"/>
    </row>
    <row r="11" spans="1:7" ht="15.6">
      <c r="A11" s="2"/>
      <c r="B11" s="16" t="s">
        <v>27</v>
      </c>
      <c r="C11" s="13" t="s">
        <v>9</v>
      </c>
      <c r="D11" s="13"/>
      <c r="E11" s="13"/>
      <c r="F11" s="13"/>
      <c r="G11" s="2"/>
    </row>
    <row r="12" spans="1:7" ht="15.6">
      <c r="A12" s="2"/>
      <c r="B12" s="16"/>
      <c r="C12" s="13"/>
      <c r="D12" s="13"/>
      <c r="E12" s="13"/>
      <c r="F12" s="13"/>
      <c r="G12" s="2"/>
    </row>
    <row r="13" spans="1:7" ht="15.75" customHeight="1">
      <c r="A13" s="2"/>
      <c r="B13" s="16" t="s">
        <v>28</v>
      </c>
      <c r="C13" s="13"/>
      <c r="D13" s="153" t="s">
        <v>29</v>
      </c>
      <c r="E13" s="153"/>
      <c r="F13" s="13"/>
      <c r="G13" s="2"/>
    </row>
    <row r="14" spans="1:7" ht="15.6">
      <c r="A14" s="2"/>
      <c r="B14" s="13"/>
      <c r="C14" s="13"/>
      <c r="D14" s="13"/>
      <c r="E14" s="13"/>
      <c r="F14" s="13"/>
      <c r="G14" s="2"/>
    </row>
    <row r="15" spans="1:7" ht="15.6">
      <c r="A15" s="2"/>
      <c r="B15" s="13"/>
      <c r="C15" s="13"/>
      <c r="D15" s="13"/>
      <c r="E15" s="13"/>
      <c r="F15" s="13"/>
      <c r="G15" s="2"/>
    </row>
    <row r="16" spans="1:7" ht="23.45" customHeight="1">
      <c r="A16" s="3"/>
      <c r="B16" s="166" t="s">
        <v>30</v>
      </c>
      <c r="C16" s="166"/>
      <c r="D16" s="23" t="s">
        <v>31</v>
      </c>
      <c r="E16" s="23" t="s">
        <v>32</v>
      </c>
      <c r="F16" s="23" t="s">
        <v>33</v>
      </c>
      <c r="G16" s="3"/>
    </row>
    <row r="17" spans="1:7" ht="15.6">
      <c r="A17" s="2"/>
      <c r="B17" s="161">
        <v>46055</v>
      </c>
      <c r="C17" s="163"/>
      <c r="D17" s="75">
        <v>108.55</v>
      </c>
      <c r="E17" s="76" t="s">
        <v>36</v>
      </c>
      <c r="F17" s="74" t="s">
        <v>37</v>
      </c>
      <c r="G17" s="2"/>
    </row>
    <row r="18" spans="1:7" ht="15.6">
      <c r="A18" s="2"/>
      <c r="B18" s="161">
        <v>46055</v>
      </c>
      <c r="C18" s="163"/>
      <c r="D18" s="75">
        <v>280.77</v>
      </c>
      <c r="E18" s="76" t="s">
        <v>38</v>
      </c>
      <c r="F18" s="74" t="s">
        <v>37</v>
      </c>
      <c r="G18" s="2"/>
    </row>
    <row r="19" spans="1:7" ht="15.6">
      <c r="A19" s="2"/>
      <c r="B19" s="161">
        <v>46084</v>
      </c>
      <c r="C19" s="163"/>
      <c r="D19" s="75">
        <v>89.21</v>
      </c>
      <c r="E19" s="76" t="s">
        <v>36</v>
      </c>
      <c r="F19" s="74" t="s">
        <v>37</v>
      </c>
      <c r="G19" s="2"/>
    </row>
    <row r="20" spans="1:7" ht="15.6">
      <c r="A20" s="2"/>
      <c r="B20" s="161">
        <v>46105</v>
      </c>
      <c r="C20" s="163"/>
      <c r="D20" s="75">
        <f>39.3+0.6</f>
        <v>39.9</v>
      </c>
      <c r="E20" s="76" t="s">
        <v>36</v>
      </c>
      <c r="F20" s="74" t="s">
        <v>39</v>
      </c>
      <c r="G20" s="2"/>
    </row>
    <row r="21" spans="1:7" ht="15.6">
      <c r="A21" s="2"/>
      <c r="B21" s="161">
        <v>46105</v>
      </c>
      <c r="C21" s="163"/>
      <c r="D21" s="75">
        <v>329.81</v>
      </c>
      <c r="E21" s="76" t="s">
        <v>38</v>
      </c>
      <c r="F21" s="74" t="s">
        <v>39</v>
      </c>
      <c r="G21" s="2"/>
    </row>
    <row r="22" spans="1:7" ht="15.6">
      <c r="A22" s="2"/>
      <c r="B22" s="161">
        <v>46106</v>
      </c>
      <c r="C22" s="163"/>
      <c r="D22" s="75">
        <v>71.25</v>
      </c>
      <c r="E22" s="76" t="s">
        <v>36</v>
      </c>
      <c r="F22" s="74" t="s">
        <v>39</v>
      </c>
      <c r="G22" s="2"/>
    </row>
    <row r="23" spans="1:7" ht="15.6">
      <c r="A23" s="2"/>
      <c r="B23" s="161"/>
      <c r="C23" s="163"/>
      <c r="D23" s="32"/>
      <c r="E23" s="76"/>
      <c r="F23" s="98"/>
      <c r="G23" s="2"/>
    </row>
    <row r="24" spans="1:7" ht="15.6">
      <c r="A24" s="2"/>
      <c r="B24" s="161"/>
      <c r="C24" s="163"/>
      <c r="D24" s="32"/>
      <c r="E24" s="76"/>
      <c r="F24" s="98"/>
      <c r="G24" s="2"/>
    </row>
    <row r="25" spans="1:7" ht="15.6">
      <c r="A25" s="2"/>
      <c r="B25" s="161"/>
      <c r="C25" s="163"/>
      <c r="D25" s="32"/>
      <c r="E25" s="76"/>
      <c r="F25" s="98"/>
      <c r="G25" s="2"/>
    </row>
    <row r="26" spans="1:7" ht="15.6">
      <c r="A26" s="2"/>
      <c r="B26" s="161"/>
      <c r="C26" s="163"/>
      <c r="D26" s="32"/>
      <c r="E26" s="76"/>
      <c r="F26" s="98"/>
      <c r="G26" s="2"/>
    </row>
    <row r="27" spans="1:7" ht="15.6">
      <c r="A27" s="2"/>
      <c r="B27" s="161"/>
      <c r="C27" s="163"/>
      <c r="D27" s="32"/>
      <c r="E27" s="76"/>
      <c r="F27" s="98"/>
      <c r="G27" s="2"/>
    </row>
    <row r="28" spans="1:7" ht="15.6">
      <c r="A28" s="2"/>
      <c r="B28" s="161"/>
      <c r="C28" s="163"/>
      <c r="D28" s="32"/>
      <c r="E28" s="76"/>
      <c r="F28" s="98"/>
      <c r="G28" s="2"/>
    </row>
    <row r="29" spans="1:7" ht="15.6">
      <c r="A29" s="2"/>
      <c r="B29" s="161"/>
      <c r="C29" s="163"/>
      <c r="D29" s="32"/>
      <c r="E29" s="76"/>
      <c r="F29" s="98"/>
      <c r="G29" s="2"/>
    </row>
    <row r="30" spans="1:7" ht="15.6">
      <c r="A30" s="2"/>
      <c r="B30" s="161"/>
      <c r="C30" s="163"/>
      <c r="D30" s="32"/>
      <c r="E30" s="76"/>
      <c r="F30" s="98"/>
      <c r="G30" s="2"/>
    </row>
    <row r="31" spans="1:7" ht="15.6">
      <c r="A31" s="2"/>
      <c r="B31" s="161"/>
      <c r="C31" s="163"/>
      <c r="D31" s="32"/>
      <c r="E31" s="76"/>
      <c r="F31" s="98"/>
      <c r="G31" s="2"/>
    </row>
    <row r="32" spans="1:7" ht="15.6">
      <c r="A32" s="2"/>
      <c r="B32" s="161"/>
      <c r="C32" s="162"/>
      <c r="D32" s="32"/>
      <c r="E32" s="76"/>
      <c r="F32" s="98"/>
      <c r="G32" s="2"/>
    </row>
    <row r="33" spans="1:7" ht="15.6">
      <c r="A33" s="2"/>
      <c r="B33" s="161"/>
      <c r="C33" s="163"/>
      <c r="D33" s="32"/>
      <c r="E33" s="76"/>
      <c r="F33" s="98"/>
      <c r="G33" s="2"/>
    </row>
    <row r="34" spans="1:7" ht="15.6">
      <c r="A34" s="2"/>
      <c r="B34" s="161"/>
      <c r="C34" s="163"/>
      <c r="D34" s="32"/>
      <c r="E34" s="76"/>
      <c r="F34" s="98"/>
      <c r="G34" s="2"/>
    </row>
    <row r="35" spans="1:7" ht="15.6">
      <c r="A35" s="2"/>
      <c r="B35" s="161"/>
      <c r="C35" s="163"/>
      <c r="D35" s="32"/>
      <c r="E35" s="76"/>
      <c r="F35" s="98"/>
      <c r="G35" s="2"/>
    </row>
    <row r="36" spans="1:7" ht="16.149999999999999" thickBot="1">
      <c r="A36" s="2"/>
      <c r="B36" s="160"/>
      <c r="C36" s="160"/>
      <c r="D36" s="108"/>
      <c r="E36" s="109"/>
      <c r="F36" s="110"/>
      <c r="G36" s="2"/>
    </row>
    <row r="37" spans="1:7" ht="16.149999999999999" thickTop="1">
      <c r="A37" s="2"/>
      <c r="B37" s="159" t="s">
        <v>35</v>
      </c>
      <c r="C37" s="159"/>
      <c r="D37" s="47">
        <f>SUM(D17:D36)</f>
        <v>919.49</v>
      </c>
      <c r="E37" s="104"/>
      <c r="F37" s="104"/>
      <c r="G37" s="2"/>
    </row>
    <row r="38" spans="1:7" ht="15.6">
      <c r="A38" s="4"/>
      <c r="B38" s="11"/>
      <c r="C38" s="11"/>
      <c r="D38" s="11"/>
      <c r="E38" s="11"/>
      <c r="F38" s="11"/>
      <c r="G38" s="4"/>
    </row>
    <row r="39" spans="1:7" ht="15.6">
      <c r="B39" s="6"/>
      <c r="C39" s="6"/>
      <c r="D39" s="6"/>
      <c r="E39" s="6"/>
      <c r="F39" s="6"/>
    </row>
    <row r="40" spans="1:7" ht="15.6">
      <c r="B40" s="6"/>
      <c r="C40" s="6"/>
      <c r="D40" s="6"/>
      <c r="E40" s="6"/>
      <c r="F40" s="6"/>
    </row>
  </sheetData>
  <mergeCells count="24">
    <mergeCell ref="C9:E9"/>
    <mergeCell ref="D13:E13"/>
    <mergeCell ref="B16:C16"/>
    <mergeCell ref="B19:C19"/>
    <mergeCell ref="B31:C31"/>
    <mergeCell ref="B26:C26"/>
    <mergeCell ref="B27:C27"/>
    <mergeCell ref="B28:C28"/>
    <mergeCell ref="B29:C29"/>
    <mergeCell ref="B30:C30"/>
    <mergeCell ref="B37:C37"/>
    <mergeCell ref="B36:C36"/>
    <mergeCell ref="B32:C32"/>
    <mergeCell ref="B34:C34"/>
    <mergeCell ref="B17:C17"/>
    <mergeCell ref="B21:C21"/>
    <mergeCell ref="B22:C22"/>
    <mergeCell ref="B33:C33"/>
    <mergeCell ref="B35:C35"/>
    <mergeCell ref="B20:C20"/>
    <mergeCell ref="B23:C23"/>
    <mergeCell ref="B24:C24"/>
    <mergeCell ref="B25:C25"/>
    <mergeCell ref="B18:C18"/>
  </mergeCells>
  <dataValidations count="1">
    <dataValidation type="list" allowBlank="1" showInputMessage="1" showErrorMessage="1" sqref="E37:F37" xr:uid="{00000000-0002-0000-0200-000000000000}">
      <formula1>#REF!</formula1>
    </dataValidation>
  </dataValidations>
  <pageMargins left="0.70866141732283505" right="0.70866141732283505" top="0.74803149606299202" bottom="0.74803149606299202" header="0.31496062992126" footer="0.31496062992126"/>
  <pageSetup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200-000001000000}">
          <x14:formula1>
            <xm:f>'Drop Down Menu'!$A$3:$A$12</xm:f>
          </x14:formula1>
          <xm:sqref>E17:E36</xm:sqref>
        </x14:dataValidation>
        <x14:dataValidation type="list" allowBlank="1" showInputMessage="1" showErrorMessage="1" prompt="Select from the drop down list._x000a_" xr:uid="{00000000-0002-0000-0200-000002000000}">
          <x14:formula1>
            <xm:f>'Drop Down Menu'!$C$3:$C$10</xm:f>
          </x14:formula1>
          <xm:sqref>F17:F36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32"/>
  <sheetViews>
    <sheetView showGridLines="0" zoomScaleNormal="100" workbookViewId="0">
      <selection activeCell="K21" sqref="K21"/>
    </sheetView>
  </sheetViews>
  <sheetFormatPr defaultRowHeight="14.45"/>
  <cols>
    <col min="1" max="1" width="4.5703125" customWidth="1"/>
    <col min="2" max="2" width="7" customWidth="1"/>
    <col min="3" max="3" width="9.5703125" customWidth="1"/>
    <col min="4" max="4" width="14.140625" customWidth="1"/>
    <col min="5" max="5" width="28.42578125" customWidth="1"/>
    <col min="6" max="6" width="39.140625" customWidth="1"/>
    <col min="7" max="7" width="8.5703125" customWidth="1"/>
  </cols>
  <sheetData>
    <row r="1" spans="1:8">
      <c r="H1" s="97"/>
    </row>
    <row r="2" spans="1:8">
      <c r="H2" s="97"/>
    </row>
    <row r="3" spans="1:8">
      <c r="H3" s="97"/>
    </row>
    <row r="4" spans="1:8">
      <c r="H4" s="97"/>
    </row>
    <row r="5" spans="1:8">
      <c r="H5" s="97"/>
    </row>
    <row r="6" spans="1:8">
      <c r="H6" s="97"/>
    </row>
    <row r="7" spans="1:8">
      <c r="A7" s="4"/>
      <c r="B7" s="4"/>
      <c r="C7" s="4"/>
      <c r="D7" s="4"/>
      <c r="E7" s="4"/>
      <c r="F7" s="4"/>
      <c r="G7" s="4"/>
      <c r="H7" s="97"/>
    </row>
    <row r="8" spans="1:8">
      <c r="A8" s="4"/>
      <c r="B8" s="4"/>
      <c r="C8" s="4"/>
      <c r="D8" s="4"/>
      <c r="E8" s="4"/>
      <c r="F8" s="4"/>
      <c r="G8" s="4"/>
      <c r="H8" s="97"/>
    </row>
    <row r="9" spans="1:8" ht="14.85" customHeight="1">
      <c r="A9" s="4"/>
      <c r="B9" s="18" t="s">
        <v>26</v>
      </c>
      <c r="C9" s="173" t="s">
        <v>10</v>
      </c>
      <c r="D9" s="174"/>
      <c r="E9" s="174"/>
      <c r="F9" s="198"/>
      <c r="G9" s="4"/>
      <c r="H9" s="97"/>
    </row>
    <row r="10" spans="1:8" ht="15.6">
      <c r="A10" s="4"/>
      <c r="B10" s="18"/>
      <c r="C10" s="19"/>
      <c r="D10" s="20"/>
      <c r="E10" s="20"/>
      <c r="F10" s="11"/>
      <c r="G10" s="4"/>
      <c r="H10" s="97"/>
    </row>
    <row r="11" spans="1:8" ht="15.6">
      <c r="A11" s="4"/>
      <c r="B11" s="18" t="s">
        <v>27</v>
      </c>
      <c r="C11" s="173" t="s">
        <v>11</v>
      </c>
      <c r="D11" s="198"/>
      <c r="E11" s="198"/>
      <c r="F11" s="198"/>
      <c r="G11" s="4"/>
      <c r="H11" s="97"/>
    </row>
    <row r="12" spans="1:8" ht="15.6">
      <c r="A12" s="4"/>
      <c r="B12" s="21"/>
      <c r="C12" s="11"/>
      <c r="D12" s="11"/>
      <c r="E12" s="11"/>
      <c r="F12" s="11"/>
      <c r="G12" s="4"/>
      <c r="H12" s="97"/>
    </row>
    <row r="13" spans="1:8" ht="15.75" customHeight="1">
      <c r="A13" s="4"/>
      <c r="B13" s="21" t="s">
        <v>28</v>
      </c>
      <c r="C13" s="11"/>
      <c r="D13" s="153" t="s">
        <v>29</v>
      </c>
      <c r="E13" s="153"/>
      <c r="F13" s="11"/>
      <c r="G13" s="4"/>
      <c r="H13" s="97"/>
    </row>
    <row r="14" spans="1:8" ht="15.6">
      <c r="A14" s="4"/>
      <c r="B14" s="11"/>
      <c r="C14" s="11"/>
      <c r="D14" s="11"/>
      <c r="E14" s="11"/>
      <c r="F14" s="11"/>
      <c r="G14" s="17"/>
      <c r="H14" s="97"/>
    </row>
    <row r="15" spans="1:8" ht="15.6">
      <c r="A15" s="4"/>
      <c r="B15" s="11"/>
      <c r="C15" s="11"/>
      <c r="D15" s="11"/>
      <c r="E15" s="11"/>
      <c r="F15" s="11"/>
      <c r="G15" s="4"/>
      <c r="H15" s="97"/>
    </row>
    <row r="16" spans="1:8" ht="23.1" customHeight="1">
      <c r="A16" s="17"/>
      <c r="B16" s="175" t="s">
        <v>30</v>
      </c>
      <c r="C16" s="175"/>
      <c r="D16" s="48" t="s">
        <v>31</v>
      </c>
      <c r="E16" s="48" t="s">
        <v>32</v>
      </c>
      <c r="F16" s="48" t="s">
        <v>33</v>
      </c>
      <c r="G16" s="4"/>
      <c r="H16" s="97"/>
    </row>
    <row r="17" spans="1:8" ht="15.6">
      <c r="A17" s="4"/>
      <c r="B17" s="176">
        <v>46055</v>
      </c>
      <c r="C17" s="177"/>
      <c r="D17" s="56">
        <f>11.44+6.73+3.3+8.14</f>
        <v>29.610000000000003</v>
      </c>
      <c r="E17" s="82" t="s">
        <v>40</v>
      </c>
      <c r="F17" s="67" t="s">
        <v>37</v>
      </c>
      <c r="G17" s="4"/>
      <c r="H17" s="97"/>
    </row>
    <row r="18" spans="1:8" ht="15.6">
      <c r="A18" s="4"/>
      <c r="B18" s="171">
        <v>46084</v>
      </c>
      <c r="C18" s="172"/>
      <c r="D18" s="56">
        <f>11.44+3.3+8.14</f>
        <v>22.88</v>
      </c>
      <c r="E18" s="76" t="s">
        <v>40</v>
      </c>
      <c r="F18" s="67" t="s">
        <v>37</v>
      </c>
      <c r="G18" s="4"/>
      <c r="H18" s="97"/>
    </row>
    <row r="19" spans="1:8" ht="15.6">
      <c r="A19" s="4"/>
      <c r="B19" s="171"/>
      <c r="C19" s="172"/>
      <c r="D19" s="56"/>
      <c r="E19" s="76"/>
      <c r="F19" s="67"/>
      <c r="G19" s="4"/>
      <c r="H19" s="97"/>
    </row>
    <row r="20" spans="1:8" ht="15.6">
      <c r="A20" s="4"/>
      <c r="B20" s="171"/>
      <c r="C20" s="172"/>
      <c r="D20" s="56"/>
      <c r="E20" s="76"/>
      <c r="F20" s="67"/>
      <c r="G20" s="4"/>
      <c r="H20" s="97"/>
    </row>
    <row r="21" spans="1:8" ht="15.6">
      <c r="A21" s="4"/>
      <c r="B21" s="171"/>
      <c r="C21" s="172"/>
      <c r="D21" s="56"/>
      <c r="E21" s="76"/>
      <c r="F21" s="67"/>
      <c r="G21" s="4"/>
      <c r="H21" s="97"/>
    </row>
    <row r="22" spans="1:8" ht="15.6">
      <c r="A22" s="4"/>
      <c r="B22" s="171"/>
      <c r="C22" s="172"/>
      <c r="D22" s="56"/>
      <c r="E22" s="76"/>
      <c r="F22" s="67"/>
      <c r="G22" s="4"/>
      <c r="H22" s="97"/>
    </row>
    <row r="23" spans="1:8" ht="15.6">
      <c r="A23" s="4"/>
      <c r="B23" s="167"/>
      <c r="C23" s="168"/>
      <c r="D23" s="57"/>
      <c r="E23" s="76"/>
      <c r="F23" s="67"/>
      <c r="G23" s="4"/>
      <c r="H23" s="97"/>
    </row>
    <row r="24" spans="1:8" ht="15.6">
      <c r="A24" s="4"/>
      <c r="B24" s="167"/>
      <c r="C24" s="168"/>
      <c r="D24" s="57"/>
      <c r="E24" s="76"/>
      <c r="F24" s="67"/>
      <c r="G24" s="4"/>
      <c r="H24" s="97"/>
    </row>
    <row r="25" spans="1:8" ht="15.6">
      <c r="A25" s="4"/>
      <c r="B25" s="167"/>
      <c r="C25" s="168"/>
      <c r="D25" s="57"/>
      <c r="E25" s="76"/>
      <c r="F25" s="67"/>
      <c r="G25" s="4"/>
      <c r="H25" s="97"/>
    </row>
    <row r="26" spans="1:8" ht="15.6">
      <c r="A26" s="4"/>
      <c r="B26" s="167"/>
      <c r="C26" s="168"/>
      <c r="D26" s="57"/>
      <c r="E26" s="76"/>
      <c r="F26" s="67"/>
      <c r="G26" s="4"/>
      <c r="H26" s="97"/>
    </row>
    <row r="27" spans="1:8" ht="16.149999999999999" thickBot="1">
      <c r="A27" s="4"/>
      <c r="B27" s="59"/>
      <c r="C27" s="60"/>
      <c r="D27" s="61"/>
      <c r="E27" s="83"/>
      <c r="F27" s="67"/>
      <c r="G27" s="4"/>
      <c r="H27" s="97"/>
    </row>
    <row r="28" spans="1:8" ht="16.149999999999999" thickTop="1">
      <c r="A28" s="4"/>
      <c r="B28" s="169" t="s">
        <v>35</v>
      </c>
      <c r="C28" s="170"/>
      <c r="D28" s="84">
        <f>SUM(D17:D26)</f>
        <v>52.49</v>
      </c>
      <c r="E28" s="68"/>
      <c r="F28" s="68"/>
      <c r="G28" s="4"/>
      <c r="H28" s="97"/>
    </row>
    <row r="29" spans="1:8">
      <c r="A29" s="4"/>
      <c r="B29" s="4"/>
      <c r="C29" s="4"/>
      <c r="D29" s="4"/>
      <c r="E29" s="4"/>
      <c r="F29" s="4"/>
      <c r="G29" s="4"/>
      <c r="H29" s="97"/>
    </row>
    <row r="30" spans="1:8">
      <c r="A30" s="4"/>
      <c r="B30" s="4"/>
      <c r="C30" s="4"/>
      <c r="D30" s="4"/>
      <c r="E30" s="4"/>
      <c r="F30" s="4"/>
      <c r="G30" s="4"/>
      <c r="H30" s="97"/>
    </row>
    <row r="31" spans="1:8">
      <c r="A31" s="4"/>
      <c r="B31" s="4"/>
      <c r="C31" s="4"/>
      <c r="D31" s="4"/>
      <c r="E31" s="4"/>
      <c r="F31" s="4"/>
      <c r="G31" s="4"/>
      <c r="H31" s="97"/>
    </row>
    <row r="32" spans="1:8">
      <c r="A32" s="40"/>
      <c r="B32" s="41"/>
      <c r="C32" s="41"/>
      <c r="D32" s="41"/>
      <c r="E32" s="41"/>
      <c r="F32" s="41"/>
      <c r="H32" s="97"/>
    </row>
  </sheetData>
  <mergeCells count="15">
    <mergeCell ref="C9:F9"/>
    <mergeCell ref="C11:F11"/>
    <mergeCell ref="D13:E13"/>
    <mergeCell ref="B16:C16"/>
    <mergeCell ref="B17:C17"/>
    <mergeCell ref="B18:C18"/>
    <mergeCell ref="B19:C19"/>
    <mergeCell ref="B20:C20"/>
    <mergeCell ref="B21:C21"/>
    <mergeCell ref="B22:C22"/>
    <mergeCell ref="B24:C24"/>
    <mergeCell ref="B25:C25"/>
    <mergeCell ref="B26:C26"/>
    <mergeCell ref="B28:C28"/>
    <mergeCell ref="B23:C23"/>
  </mergeCells>
  <dataValidations count="1">
    <dataValidation type="list" allowBlank="1" showInputMessage="1" showErrorMessage="1" sqref="E28:F28" xr:uid="{00000000-0002-0000-0300-000000000000}"/>
  </dataValidations>
  <pageMargins left="0.70866141732283505" right="0.70866141732283505" top="0.74803149606299202" bottom="0.74803149606299202" header="0.31496062992126" footer="0.31496062992126"/>
  <pageSetup scale="81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300-000001000000}">
          <x14:formula1>
            <xm:f>'Drop Down Menu'!$A$3:$A$12</xm:f>
          </x14:formula1>
          <xm:sqref>E17:E27</xm:sqref>
        </x14:dataValidation>
        <x14:dataValidation type="list" allowBlank="1" showInputMessage="1" showErrorMessage="1" prompt="Select from drop down menu._x000a_" xr:uid="{00000000-0002-0000-0300-000002000000}">
          <x14:formula1>
            <xm:f>'Drop Down Menu'!$C$3:$C$10</xm:f>
          </x14:formula1>
          <xm:sqref>F17:F27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40"/>
  <sheetViews>
    <sheetView showGridLines="0" topLeftCell="A11" zoomScaleNormal="100" workbookViewId="0">
      <selection activeCell="B24" sqref="B24:C24"/>
    </sheetView>
  </sheetViews>
  <sheetFormatPr defaultRowHeight="14.45"/>
  <cols>
    <col min="1" max="1" width="4.5703125" customWidth="1"/>
    <col min="2" max="2" width="7" customWidth="1"/>
    <col min="3" max="3" width="9.85546875" customWidth="1"/>
    <col min="4" max="4" width="14.140625" customWidth="1"/>
    <col min="5" max="5" width="28.42578125" customWidth="1"/>
    <col min="6" max="6" width="39.140625" customWidth="1"/>
  </cols>
  <sheetData>
    <row r="1" spans="1:7" ht="10.35" customHeight="1">
      <c r="G1" s="37"/>
    </row>
    <row r="2" spans="1:7">
      <c r="G2" s="37"/>
    </row>
    <row r="3" spans="1:7">
      <c r="G3" s="37"/>
    </row>
    <row r="4" spans="1:7">
      <c r="G4" s="37"/>
    </row>
    <row r="5" spans="1:7">
      <c r="G5" s="37"/>
    </row>
    <row r="6" spans="1:7">
      <c r="G6" s="37"/>
    </row>
    <row r="7" spans="1:7">
      <c r="G7" s="37"/>
    </row>
    <row r="8" spans="1:7" ht="15.6">
      <c r="A8" s="4"/>
      <c r="B8" s="11"/>
      <c r="C8" s="11"/>
      <c r="D8" s="11"/>
      <c r="E8" s="11"/>
      <c r="F8" s="11"/>
    </row>
    <row r="9" spans="1:7" ht="31.15">
      <c r="A9" s="4"/>
      <c r="B9" s="18" t="s">
        <v>26</v>
      </c>
      <c r="C9" s="173" t="s">
        <v>12</v>
      </c>
      <c r="D9" s="174"/>
      <c r="E9" s="174"/>
      <c r="F9" s="198"/>
      <c r="G9" s="45"/>
    </row>
    <row r="10" spans="1:7" ht="15.6">
      <c r="A10" s="4"/>
      <c r="B10" s="18"/>
      <c r="C10" s="19"/>
      <c r="D10" s="20"/>
      <c r="E10" s="20"/>
      <c r="F10" s="11"/>
      <c r="G10" s="45"/>
    </row>
    <row r="11" spans="1:7" ht="15.6">
      <c r="A11" s="4"/>
      <c r="B11" s="18" t="s">
        <v>27</v>
      </c>
      <c r="C11" s="173" t="s">
        <v>41</v>
      </c>
      <c r="D11" s="174"/>
      <c r="E11" s="174"/>
      <c r="F11" s="11"/>
      <c r="G11" s="45"/>
    </row>
    <row r="12" spans="1:7" ht="15.6">
      <c r="A12" s="4"/>
      <c r="B12" s="21"/>
      <c r="C12" s="11"/>
      <c r="D12" s="11"/>
      <c r="E12" s="11"/>
      <c r="F12" s="11"/>
      <c r="G12" s="45"/>
    </row>
    <row r="13" spans="1:7" ht="15.75" customHeight="1">
      <c r="A13" s="4"/>
      <c r="B13" s="21" t="s">
        <v>28</v>
      </c>
      <c r="C13" s="11"/>
      <c r="D13" s="153" t="s">
        <v>29</v>
      </c>
      <c r="E13" s="153"/>
      <c r="F13" s="77"/>
      <c r="G13" s="45"/>
    </row>
    <row r="14" spans="1:7" ht="15.6">
      <c r="A14" s="4"/>
      <c r="B14" s="11"/>
      <c r="C14" s="11"/>
      <c r="D14" s="11"/>
      <c r="E14" s="11"/>
      <c r="F14" s="11"/>
      <c r="G14" s="45"/>
    </row>
    <row r="15" spans="1:7" ht="15.6">
      <c r="A15" s="4"/>
      <c r="B15" s="11"/>
      <c r="C15" s="11"/>
      <c r="D15" s="11"/>
      <c r="E15" s="11"/>
      <c r="F15" s="11"/>
      <c r="G15" s="45"/>
    </row>
    <row r="16" spans="1:7" ht="24" customHeight="1">
      <c r="A16" s="17"/>
      <c r="B16" s="154" t="s">
        <v>30</v>
      </c>
      <c r="C16" s="154"/>
      <c r="D16" s="10" t="s">
        <v>31</v>
      </c>
      <c r="E16" s="10" t="s">
        <v>32</v>
      </c>
      <c r="F16" s="10" t="s">
        <v>33</v>
      </c>
      <c r="G16" s="46"/>
    </row>
    <row r="17" spans="1:7" ht="15.6">
      <c r="A17" s="4"/>
      <c r="B17" s="180">
        <v>45972</v>
      </c>
      <c r="C17" s="181"/>
      <c r="D17" s="22">
        <v>12</v>
      </c>
      <c r="E17" s="73" t="s">
        <v>42</v>
      </c>
      <c r="F17" s="87" t="s">
        <v>37</v>
      </c>
      <c r="G17" s="45"/>
    </row>
    <row r="18" spans="1:7" ht="15.6">
      <c r="A18" s="4"/>
      <c r="B18" s="180">
        <v>45972</v>
      </c>
      <c r="C18" s="181"/>
      <c r="D18" s="22">
        <v>22.5</v>
      </c>
      <c r="E18" s="76" t="s">
        <v>43</v>
      </c>
      <c r="F18" s="67" t="s">
        <v>37</v>
      </c>
      <c r="G18" s="45"/>
    </row>
    <row r="19" spans="1:7" ht="15.6">
      <c r="A19" s="4"/>
      <c r="B19" s="180">
        <v>45980</v>
      </c>
      <c r="C19" s="181"/>
      <c r="D19" s="22">
        <v>12</v>
      </c>
      <c r="E19" s="76" t="s">
        <v>42</v>
      </c>
      <c r="F19" s="67" t="s">
        <v>44</v>
      </c>
      <c r="G19" s="45"/>
    </row>
    <row r="20" spans="1:7" ht="15.6">
      <c r="A20" s="4"/>
      <c r="B20" s="184">
        <v>45980</v>
      </c>
      <c r="C20" s="184"/>
      <c r="D20" s="22">
        <v>32.5</v>
      </c>
      <c r="E20" s="76" t="s">
        <v>43</v>
      </c>
      <c r="F20" s="67" t="s">
        <v>44</v>
      </c>
      <c r="G20" s="45"/>
    </row>
    <row r="21" spans="1:7" ht="15.6">
      <c r="A21" s="4"/>
      <c r="B21" s="184">
        <v>45985</v>
      </c>
      <c r="C21" s="184"/>
      <c r="D21" s="22">
        <v>38.4</v>
      </c>
      <c r="E21" s="76" t="s">
        <v>42</v>
      </c>
      <c r="F21" s="67" t="s">
        <v>44</v>
      </c>
      <c r="G21" s="45"/>
    </row>
    <row r="22" spans="1:7" ht="15.6">
      <c r="A22" s="4"/>
      <c r="B22" s="184">
        <v>45985</v>
      </c>
      <c r="C22" s="184"/>
      <c r="D22" s="22">
        <v>52.87</v>
      </c>
      <c r="E22" s="76" t="s">
        <v>45</v>
      </c>
      <c r="F22" s="67" t="s">
        <v>44</v>
      </c>
      <c r="G22" s="45"/>
    </row>
    <row r="23" spans="1:7" ht="15.6">
      <c r="A23" s="4"/>
      <c r="B23" s="180">
        <v>45993</v>
      </c>
      <c r="C23" s="181"/>
      <c r="D23" s="22">
        <v>12</v>
      </c>
      <c r="E23" s="76" t="s">
        <v>42</v>
      </c>
      <c r="F23" s="67" t="s">
        <v>37</v>
      </c>
      <c r="G23" s="45"/>
    </row>
    <row r="24" spans="1:7" ht="15.6">
      <c r="B24" s="180">
        <v>45993</v>
      </c>
      <c r="C24" s="181"/>
      <c r="D24" s="22">
        <v>22.5</v>
      </c>
      <c r="E24" s="76" t="s">
        <v>43</v>
      </c>
      <c r="F24" s="67" t="s">
        <v>37</v>
      </c>
      <c r="G24" s="45"/>
    </row>
    <row r="25" spans="1:7" ht="15.6">
      <c r="B25" s="180">
        <v>46055</v>
      </c>
      <c r="C25" s="181"/>
      <c r="D25" s="22">
        <v>22.5</v>
      </c>
      <c r="E25" s="76" t="s">
        <v>43</v>
      </c>
      <c r="F25" s="67" t="s">
        <v>37</v>
      </c>
      <c r="G25" s="45"/>
    </row>
    <row r="26" spans="1:7" ht="15.6">
      <c r="B26" s="180">
        <v>46055</v>
      </c>
      <c r="C26" s="181"/>
      <c r="D26" s="22">
        <v>12</v>
      </c>
      <c r="E26" s="76" t="s">
        <v>42</v>
      </c>
      <c r="F26" s="67" t="s">
        <v>37</v>
      </c>
      <c r="G26" s="45"/>
    </row>
    <row r="27" spans="1:7" ht="15.6">
      <c r="B27" s="180">
        <v>46084</v>
      </c>
      <c r="C27" s="181"/>
      <c r="D27" s="22">
        <v>22.5</v>
      </c>
      <c r="E27" s="76" t="s">
        <v>43</v>
      </c>
      <c r="F27" s="67" t="s">
        <v>37</v>
      </c>
      <c r="G27" s="45"/>
    </row>
    <row r="28" spans="1:7" ht="15.6">
      <c r="B28" s="180">
        <v>46084</v>
      </c>
      <c r="C28" s="181"/>
      <c r="D28" s="22">
        <v>12</v>
      </c>
      <c r="E28" s="76" t="s">
        <v>42</v>
      </c>
      <c r="F28" s="67" t="s">
        <v>37</v>
      </c>
      <c r="G28" s="45"/>
    </row>
    <row r="29" spans="1:7" ht="15.6">
      <c r="B29" s="180"/>
      <c r="C29" s="181"/>
      <c r="D29" s="22"/>
      <c r="E29" s="76"/>
      <c r="F29" s="67"/>
      <c r="G29" s="45"/>
    </row>
    <row r="30" spans="1:7" ht="15.6">
      <c r="B30" s="180"/>
      <c r="C30" s="181"/>
      <c r="D30" s="22"/>
      <c r="E30" s="76"/>
      <c r="F30" s="67"/>
      <c r="G30" s="45"/>
    </row>
    <row r="31" spans="1:7" ht="15.6">
      <c r="B31" s="180"/>
      <c r="C31" s="181"/>
      <c r="D31" s="22"/>
      <c r="E31" s="76"/>
      <c r="F31" s="67"/>
      <c r="G31" s="45"/>
    </row>
    <row r="32" spans="1:7" ht="15.6">
      <c r="B32" s="180"/>
      <c r="C32" s="181"/>
      <c r="D32" s="22"/>
      <c r="E32" s="76"/>
      <c r="F32" s="67"/>
      <c r="G32" s="45"/>
    </row>
    <row r="33" spans="1:7" ht="16.149999999999999" thickBot="1">
      <c r="B33" s="182"/>
      <c r="C33" s="183"/>
      <c r="D33" s="63"/>
      <c r="E33" s="85"/>
      <c r="F33" s="67"/>
      <c r="G33" s="45"/>
    </row>
    <row r="34" spans="1:7" ht="16.149999999999999" thickTop="1">
      <c r="B34" s="178" t="s">
        <v>35</v>
      </c>
      <c r="C34" s="179"/>
      <c r="D34" s="62">
        <f>SUM(D17:D32)</f>
        <v>273.77</v>
      </c>
      <c r="E34" s="68"/>
      <c r="F34" s="68"/>
      <c r="G34" s="78"/>
    </row>
    <row r="35" spans="1:7">
      <c r="A35" s="42"/>
      <c r="B35" s="43"/>
      <c r="C35" s="43"/>
      <c r="D35" s="43"/>
      <c r="E35" s="43"/>
      <c r="F35" s="43"/>
      <c r="G35" s="42"/>
    </row>
    <row r="36" spans="1:7">
      <c r="A36" s="42"/>
      <c r="B36" s="42"/>
      <c r="C36" s="42"/>
      <c r="D36" s="42"/>
      <c r="E36" s="42"/>
      <c r="F36" s="42"/>
      <c r="G36" s="42"/>
    </row>
    <row r="37" spans="1:7">
      <c r="A37" s="42"/>
      <c r="B37" s="42"/>
      <c r="C37" s="42"/>
      <c r="D37" s="42"/>
      <c r="E37" s="42"/>
      <c r="F37" s="42"/>
      <c r="G37" s="42"/>
    </row>
    <row r="38" spans="1:7">
      <c r="A38" s="42"/>
      <c r="B38" s="42"/>
      <c r="C38" s="42"/>
      <c r="D38" s="42"/>
      <c r="E38" s="42"/>
      <c r="F38" s="42"/>
      <c r="G38" s="42"/>
    </row>
    <row r="39" spans="1:7">
      <c r="A39" s="79"/>
      <c r="B39" s="42"/>
      <c r="C39" s="42"/>
      <c r="D39" s="42"/>
      <c r="E39" s="42"/>
      <c r="F39" s="42"/>
      <c r="G39" s="80"/>
    </row>
    <row r="40" spans="1:7">
      <c r="B40" s="41"/>
      <c r="C40" s="41"/>
      <c r="D40" s="81"/>
      <c r="E40" s="41"/>
      <c r="F40" s="41"/>
    </row>
  </sheetData>
  <mergeCells count="22">
    <mergeCell ref="B19:C19"/>
    <mergeCell ref="B21:C21"/>
    <mergeCell ref="B17:C17"/>
    <mergeCell ref="B18:C18"/>
    <mergeCell ref="C9:F9"/>
    <mergeCell ref="C11:E11"/>
    <mergeCell ref="B16:C16"/>
    <mergeCell ref="D13:E13"/>
    <mergeCell ref="B24:C24"/>
    <mergeCell ref="B33:C33"/>
    <mergeCell ref="B22:C22"/>
    <mergeCell ref="B20:C20"/>
    <mergeCell ref="B23:C23"/>
    <mergeCell ref="B34:C34"/>
    <mergeCell ref="B31:C31"/>
    <mergeCell ref="B32:C32"/>
    <mergeCell ref="B25:C25"/>
    <mergeCell ref="B26:C26"/>
    <mergeCell ref="B27:C27"/>
    <mergeCell ref="B28:C28"/>
    <mergeCell ref="B29:C29"/>
    <mergeCell ref="B30:C30"/>
  </mergeCells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="Select from drop down menu._x000a_" xr:uid="{00000000-0002-0000-0400-000000000000}">
          <x14:formula1>
            <xm:f>'Drop Down Menu'!$C$3:$C$10</xm:f>
          </x14:formula1>
          <xm:sqref>F17:F33</xm:sqref>
        </x14:dataValidation>
        <x14:dataValidation type="list" allowBlank="1" showInputMessage="1" showErrorMessage="1" prompt="Select from the drop down list." xr:uid="{00000000-0002-0000-0400-000001000000}">
          <x14:formula1>
            <xm:f>'Drop Down Menu'!$A$3:$A$12</xm:f>
          </x14:formula1>
          <xm:sqref>E17:E33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H36"/>
  <sheetViews>
    <sheetView showGridLines="0" zoomScaleNormal="100" workbookViewId="0">
      <selection activeCell="D14" sqref="D14"/>
    </sheetView>
  </sheetViews>
  <sheetFormatPr defaultRowHeight="14.45"/>
  <cols>
    <col min="1" max="1" width="4.5703125" customWidth="1"/>
    <col min="2" max="2" width="7" customWidth="1"/>
    <col min="3" max="3" width="10.140625" customWidth="1"/>
    <col min="4" max="4" width="14.140625" customWidth="1"/>
    <col min="5" max="5" width="28.42578125" customWidth="1"/>
    <col min="6" max="6" width="39.140625" customWidth="1"/>
  </cols>
  <sheetData>
    <row r="1" spans="1:7">
      <c r="A1" s="199"/>
      <c r="B1" s="199"/>
      <c r="C1" s="24"/>
      <c r="D1" s="24"/>
      <c r="E1" s="24"/>
      <c r="F1" s="24"/>
      <c r="G1" s="93"/>
    </row>
    <row r="2" spans="1:7">
      <c r="A2" s="199"/>
      <c r="B2" s="199"/>
      <c r="C2" s="24"/>
      <c r="D2" s="24"/>
      <c r="E2" s="24"/>
      <c r="F2" s="24"/>
      <c r="G2" s="94"/>
    </row>
    <row r="3" spans="1:7">
      <c r="A3" s="199"/>
      <c r="B3" s="199"/>
      <c r="C3" s="24"/>
      <c r="D3" s="24"/>
      <c r="E3" s="24"/>
      <c r="F3" s="24"/>
      <c r="G3" s="94"/>
    </row>
    <row r="4" spans="1:7">
      <c r="A4" s="199"/>
      <c r="B4" s="199"/>
      <c r="C4" s="24"/>
      <c r="D4" s="24"/>
      <c r="E4" s="24"/>
      <c r="F4" s="24"/>
      <c r="G4" s="94"/>
    </row>
    <row r="5" spans="1:7">
      <c r="A5" s="199"/>
      <c r="B5" s="199"/>
      <c r="C5" s="24"/>
      <c r="D5" s="24"/>
      <c r="E5" s="24"/>
      <c r="F5" s="24"/>
      <c r="G5" s="94"/>
    </row>
    <row r="6" spans="1:7">
      <c r="A6" s="199"/>
      <c r="B6" s="199"/>
      <c r="C6" s="24"/>
      <c r="D6" s="24"/>
      <c r="E6" s="24"/>
      <c r="F6" s="24"/>
      <c r="G6" s="94"/>
    </row>
    <row r="7" spans="1:7">
      <c r="A7" s="24"/>
      <c r="B7" s="24"/>
      <c r="C7" s="24"/>
      <c r="D7" s="24"/>
      <c r="E7" s="24"/>
      <c r="F7" s="24"/>
      <c r="G7" s="94"/>
    </row>
    <row r="8" spans="1:7">
      <c r="A8" s="199"/>
      <c r="B8" s="199"/>
      <c r="C8" s="25"/>
      <c r="D8" s="25"/>
      <c r="E8" s="25"/>
      <c r="F8" s="25"/>
      <c r="G8" s="94"/>
    </row>
    <row r="9" spans="1:7" ht="15.6">
      <c r="A9" s="25"/>
      <c r="B9" s="26" t="s">
        <v>26</v>
      </c>
      <c r="C9" s="187" t="s">
        <v>14</v>
      </c>
      <c r="D9" s="187"/>
      <c r="E9" s="187"/>
      <c r="F9" s="27"/>
      <c r="G9" s="94"/>
    </row>
    <row r="10" spans="1:7" ht="15.6">
      <c r="A10" s="200"/>
      <c r="B10" s="200"/>
      <c r="C10" s="27"/>
      <c r="D10" s="27"/>
      <c r="E10" s="27"/>
      <c r="F10" s="27"/>
      <c r="G10" s="94"/>
    </row>
    <row r="11" spans="1:7" ht="15.6">
      <c r="A11" s="25"/>
      <c r="B11" s="26" t="s">
        <v>27</v>
      </c>
      <c r="C11" s="187" t="s">
        <v>15</v>
      </c>
      <c r="D11" s="187"/>
      <c r="E11" s="187"/>
      <c r="F11" s="201"/>
      <c r="G11" s="94"/>
    </row>
    <row r="12" spans="1:7" ht="15.6">
      <c r="A12" s="200"/>
      <c r="B12" s="200"/>
      <c r="C12" s="27"/>
      <c r="D12" s="27"/>
      <c r="E12" s="27"/>
      <c r="F12" s="27"/>
      <c r="G12" s="94"/>
    </row>
    <row r="13" spans="1:7" ht="15.6" customHeight="1">
      <c r="A13" s="25"/>
      <c r="B13" s="26" t="s">
        <v>28</v>
      </c>
      <c r="C13" s="27"/>
      <c r="D13" s="153" t="s">
        <v>29</v>
      </c>
      <c r="E13" s="153"/>
      <c r="F13" s="27"/>
      <c r="G13" s="94"/>
    </row>
    <row r="14" spans="1:7" ht="15.6">
      <c r="A14" s="200"/>
      <c r="B14" s="200"/>
      <c r="C14" s="27"/>
      <c r="D14" s="27"/>
      <c r="E14" s="27"/>
      <c r="F14" s="27"/>
      <c r="G14" s="94"/>
    </row>
    <row r="15" spans="1:7" ht="15.6">
      <c r="A15" s="200"/>
      <c r="B15" s="200"/>
      <c r="C15" s="27"/>
      <c r="D15" s="27"/>
      <c r="E15" s="27"/>
      <c r="F15" s="27"/>
      <c r="G15" s="94"/>
    </row>
    <row r="16" spans="1:7" ht="24.6" customHeight="1">
      <c r="A16" s="28"/>
      <c r="B16" s="188" t="s">
        <v>30</v>
      </c>
      <c r="C16" s="189"/>
      <c r="D16" s="31" t="s">
        <v>31</v>
      </c>
      <c r="E16" s="69" t="s">
        <v>32</v>
      </c>
      <c r="F16" s="31" t="s">
        <v>33</v>
      </c>
      <c r="G16" s="95"/>
    </row>
    <row r="17" spans="1:7" ht="15.6">
      <c r="A17" s="25"/>
      <c r="B17" s="155" t="s">
        <v>34</v>
      </c>
      <c r="C17" s="156"/>
      <c r="D17" s="29"/>
      <c r="E17" s="73"/>
      <c r="F17" s="67"/>
      <c r="G17" s="95"/>
    </row>
    <row r="18" spans="1:7" ht="15.6">
      <c r="A18" s="25"/>
      <c r="B18" s="185"/>
      <c r="C18" s="186"/>
      <c r="D18" s="30"/>
      <c r="E18" s="76"/>
      <c r="F18" s="67"/>
      <c r="G18" s="95"/>
    </row>
    <row r="19" spans="1:7" ht="15.6">
      <c r="A19" s="25"/>
      <c r="B19" s="185"/>
      <c r="C19" s="186"/>
      <c r="D19" s="30"/>
      <c r="E19" s="76"/>
      <c r="F19" s="67"/>
      <c r="G19" s="95"/>
    </row>
    <row r="20" spans="1:7" ht="15.6">
      <c r="A20" s="25"/>
      <c r="B20" s="185"/>
      <c r="C20" s="186"/>
      <c r="D20" s="30"/>
      <c r="E20" s="76"/>
      <c r="F20" s="67"/>
      <c r="G20" s="95"/>
    </row>
    <row r="21" spans="1:7" ht="15.6">
      <c r="A21" s="25"/>
      <c r="B21" s="185"/>
      <c r="C21" s="186"/>
      <c r="D21" s="30"/>
      <c r="E21" s="76"/>
      <c r="F21" s="67"/>
      <c r="G21" s="95"/>
    </row>
    <row r="22" spans="1:7" ht="15.6">
      <c r="A22" s="25"/>
      <c r="B22" s="185"/>
      <c r="C22" s="186"/>
      <c r="D22" s="30"/>
      <c r="E22" s="76"/>
      <c r="F22" s="67"/>
      <c r="G22" s="95"/>
    </row>
    <row r="23" spans="1:7" ht="15.6">
      <c r="A23" s="25"/>
      <c r="B23" s="185"/>
      <c r="C23" s="186"/>
      <c r="D23" s="30"/>
      <c r="E23" s="76"/>
      <c r="F23" s="67"/>
      <c r="G23" s="95"/>
    </row>
    <row r="24" spans="1:7" ht="15.6">
      <c r="A24" s="25"/>
      <c r="B24" s="185"/>
      <c r="C24" s="186"/>
      <c r="D24" s="30"/>
      <c r="E24" s="76"/>
      <c r="F24" s="67"/>
      <c r="G24" s="95"/>
    </row>
    <row r="25" spans="1:7" ht="15.6">
      <c r="A25" s="25"/>
      <c r="B25" s="185"/>
      <c r="C25" s="186"/>
      <c r="D25" s="30"/>
      <c r="E25" s="76"/>
      <c r="F25" s="67"/>
      <c r="G25" s="95"/>
    </row>
    <row r="26" spans="1:7" ht="15.6">
      <c r="A26" s="25"/>
      <c r="B26" s="185"/>
      <c r="C26" s="186"/>
      <c r="D26" s="30"/>
      <c r="E26" s="76"/>
      <c r="F26" s="67"/>
      <c r="G26" s="95"/>
    </row>
    <row r="27" spans="1:7" ht="15.6">
      <c r="A27" s="25"/>
      <c r="B27" s="185"/>
      <c r="C27" s="186"/>
      <c r="D27" s="30"/>
      <c r="E27" s="76"/>
      <c r="F27" s="67"/>
      <c r="G27" s="95"/>
    </row>
    <row r="28" spans="1:7" ht="15.6">
      <c r="A28" s="25"/>
      <c r="B28" s="185"/>
      <c r="C28" s="186"/>
      <c r="D28" s="30"/>
      <c r="E28" s="76"/>
      <c r="F28" s="67"/>
      <c r="G28" s="95"/>
    </row>
    <row r="29" spans="1:7" ht="15.6">
      <c r="A29" s="25"/>
      <c r="B29" s="185"/>
      <c r="C29" s="186"/>
      <c r="D29" s="30"/>
      <c r="E29" s="76"/>
      <c r="F29" s="67"/>
      <c r="G29" s="95"/>
    </row>
    <row r="30" spans="1:7" ht="16.149999999999999" thickBot="1">
      <c r="A30" s="25"/>
      <c r="B30" s="185"/>
      <c r="C30" s="186"/>
      <c r="D30" s="30"/>
      <c r="E30" s="85"/>
      <c r="F30" s="67"/>
      <c r="G30" s="95"/>
    </row>
    <row r="31" spans="1:7" ht="16.149999999999999" thickTop="1">
      <c r="A31" s="25"/>
      <c r="B31" s="178" t="s">
        <v>35</v>
      </c>
      <c r="C31" s="179"/>
      <c r="D31" s="62">
        <f>SUM(D17:D30)</f>
        <v>0</v>
      </c>
      <c r="E31" s="68"/>
      <c r="F31" s="68"/>
      <c r="G31" s="95"/>
    </row>
    <row r="32" spans="1:7">
      <c r="A32" s="91"/>
      <c r="B32" s="41"/>
      <c r="C32" s="41"/>
      <c r="D32" s="41"/>
      <c r="E32" s="41"/>
      <c r="F32" s="37"/>
      <c r="G32" s="96"/>
    </row>
    <row r="33" spans="1:8">
      <c r="A33" s="45"/>
      <c r="B33" s="42"/>
      <c r="C33" s="42"/>
      <c r="D33" s="42"/>
      <c r="E33" s="42"/>
      <c r="F33" s="42"/>
      <c r="G33" s="94"/>
    </row>
    <row r="34" spans="1:8">
      <c r="A34" s="45"/>
      <c r="B34" s="42"/>
      <c r="C34" s="42"/>
      <c r="D34" s="42"/>
      <c r="E34" s="42"/>
      <c r="F34" s="42"/>
      <c r="G34" s="94"/>
    </row>
    <row r="35" spans="1:8">
      <c r="A35" s="80"/>
      <c r="B35" s="42"/>
      <c r="C35" s="42"/>
      <c r="D35" s="42"/>
      <c r="E35" s="42"/>
      <c r="F35" s="42"/>
      <c r="G35" s="94"/>
    </row>
    <row r="36" spans="1:8">
      <c r="A36" s="38"/>
      <c r="B36" s="41"/>
      <c r="C36" s="41"/>
      <c r="D36" s="41"/>
      <c r="E36" s="41"/>
      <c r="F36" s="37"/>
      <c r="G36" s="92"/>
      <c r="H36" s="97"/>
    </row>
  </sheetData>
  <mergeCells count="30">
    <mergeCell ref="A6:B6"/>
    <mergeCell ref="A1:B1"/>
    <mergeCell ref="A2:B2"/>
    <mergeCell ref="A3:B3"/>
    <mergeCell ref="A4:B4"/>
    <mergeCell ref="A5:B5"/>
    <mergeCell ref="B19:C19"/>
    <mergeCell ref="A8:B8"/>
    <mergeCell ref="C9:E9"/>
    <mergeCell ref="A10:B10"/>
    <mergeCell ref="C11:F11"/>
    <mergeCell ref="A12:B12"/>
    <mergeCell ref="D13:E13"/>
    <mergeCell ref="A14:B14"/>
    <mergeCell ref="A15:B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</mergeCells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500-000000000000}">
          <x14:formula1>
            <xm:f>'Drop Down Menu'!$C$3:$C$10</xm:f>
          </x14:formula1>
          <xm:sqref>F17:F30</xm:sqref>
        </x14:dataValidation>
        <x14:dataValidation type="list" allowBlank="1" showInputMessage="1" showErrorMessage="1" prompt="Select from the drop down list." xr:uid="{00000000-0002-0000-0500-000001000000}">
          <x14:formula1>
            <xm:f>'Drop Down Menu'!$A$3:$A$12</xm:f>
          </x14:formula1>
          <xm:sqref>E17:E30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G33"/>
  <sheetViews>
    <sheetView showGridLines="0" topLeftCell="A8" zoomScaleNormal="100" workbookViewId="0">
      <selection activeCell="D21" sqref="D21"/>
    </sheetView>
  </sheetViews>
  <sheetFormatPr defaultRowHeight="14.45"/>
  <cols>
    <col min="1" max="1" width="4.5703125" customWidth="1"/>
    <col min="2" max="2" width="7" customWidth="1"/>
    <col min="3" max="3" width="9.85546875" customWidth="1"/>
    <col min="4" max="4" width="14.140625" customWidth="1"/>
    <col min="5" max="5" width="28.42578125" customWidth="1"/>
    <col min="6" max="6" width="38.5703125" customWidth="1"/>
  </cols>
  <sheetData>
    <row r="1" spans="1:7">
      <c r="A1" s="199"/>
      <c r="B1" s="199"/>
      <c r="C1" s="24"/>
      <c r="D1" s="24"/>
      <c r="E1" s="24"/>
      <c r="F1" s="24"/>
      <c r="G1" s="24"/>
    </row>
    <row r="2" spans="1:7">
      <c r="A2" s="199"/>
      <c r="B2" s="199"/>
      <c r="C2" s="24"/>
      <c r="D2" s="24"/>
      <c r="E2" s="24"/>
      <c r="F2" s="24"/>
      <c r="G2" s="24"/>
    </row>
    <row r="3" spans="1:7">
      <c r="A3" s="199"/>
      <c r="B3" s="199"/>
      <c r="C3" s="24"/>
      <c r="D3" s="24"/>
      <c r="E3" s="24"/>
      <c r="F3" s="24"/>
      <c r="G3" s="24"/>
    </row>
    <row r="4" spans="1:7">
      <c r="A4" s="199"/>
      <c r="B4" s="199"/>
      <c r="C4" s="24"/>
      <c r="D4" s="24"/>
      <c r="E4" s="24"/>
      <c r="F4" s="24"/>
      <c r="G4" s="24"/>
    </row>
    <row r="5" spans="1:7">
      <c r="A5" s="199"/>
      <c r="B5" s="199"/>
      <c r="C5" s="24"/>
      <c r="D5" s="24"/>
      <c r="E5" s="24"/>
      <c r="F5" s="24"/>
      <c r="G5" s="24"/>
    </row>
    <row r="6" spans="1:7">
      <c r="A6" s="199"/>
      <c r="B6" s="199"/>
      <c r="C6" s="24"/>
      <c r="D6" s="24"/>
      <c r="E6" s="24"/>
      <c r="F6" s="24"/>
      <c r="G6" s="24"/>
    </row>
    <row r="7" spans="1:7">
      <c r="A7" s="202"/>
      <c r="B7" s="202"/>
      <c r="C7" s="36"/>
      <c r="D7" s="36"/>
      <c r="E7" s="36"/>
      <c r="F7" s="36"/>
      <c r="G7" s="36"/>
    </row>
    <row r="8" spans="1:7">
      <c r="A8" s="200"/>
      <c r="B8" s="200"/>
      <c r="C8" s="25"/>
      <c r="D8" s="25"/>
      <c r="E8" s="25"/>
      <c r="F8" s="25"/>
      <c r="G8" s="33"/>
    </row>
    <row r="9" spans="1:7" ht="15.6">
      <c r="A9" s="25"/>
      <c r="B9" s="26" t="s">
        <v>26</v>
      </c>
      <c r="C9" s="187" t="s">
        <v>16</v>
      </c>
      <c r="D9" s="187"/>
      <c r="E9" s="187"/>
      <c r="F9" s="27"/>
      <c r="G9" s="34"/>
    </row>
    <row r="10" spans="1:7" ht="15.6">
      <c r="A10" s="200"/>
      <c r="B10" s="200"/>
      <c r="C10" s="27"/>
      <c r="D10" s="27"/>
      <c r="E10" s="27"/>
      <c r="F10" s="27"/>
      <c r="G10" s="34"/>
    </row>
    <row r="11" spans="1:7" ht="15.6">
      <c r="A11" s="25"/>
      <c r="B11" s="26" t="s">
        <v>27</v>
      </c>
      <c r="C11" s="187" t="s">
        <v>17</v>
      </c>
      <c r="D11" s="187"/>
      <c r="E11" s="187"/>
      <c r="F11" s="27"/>
      <c r="G11" s="34"/>
    </row>
    <row r="12" spans="1:7" ht="15.6">
      <c r="A12" s="200"/>
      <c r="B12" s="200"/>
      <c r="C12" s="27"/>
      <c r="D12" s="27"/>
      <c r="E12" s="27"/>
      <c r="F12" s="27"/>
      <c r="G12" s="34"/>
    </row>
    <row r="13" spans="1:7" ht="15.6" customHeight="1">
      <c r="A13" s="25"/>
      <c r="B13" s="26" t="s">
        <v>28</v>
      </c>
      <c r="C13" s="27"/>
      <c r="D13" s="153" t="s">
        <v>29</v>
      </c>
      <c r="E13" s="153"/>
      <c r="F13" s="27"/>
      <c r="G13" s="34"/>
    </row>
    <row r="14" spans="1:7" ht="15.6">
      <c r="A14" s="200"/>
      <c r="B14" s="200"/>
      <c r="C14" s="27"/>
      <c r="D14" s="27"/>
      <c r="E14" s="27"/>
      <c r="F14" s="27"/>
      <c r="G14" s="34"/>
    </row>
    <row r="15" spans="1:7" ht="15.6">
      <c r="A15" s="200"/>
      <c r="B15" s="200"/>
      <c r="C15" s="27"/>
      <c r="D15" s="27"/>
      <c r="E15" s="27"/>
      <c r="F15" s="27"/>
      <c r="G15" s="34"/>
    </row>
    <row r="16" spans="1:7" ht="24" customHeight="1">
      <c r="A16" s="28"/>
      <c r="B16" s="192" t="s">
        <v>30</v>
      </c>
      <c r="C16" s="193"/>
      <c r="D16" s="49" t="s">
        <v>31</v>
      </c>
      <c r="E16" s="71" t="s">
        <v>32</v>
      </c>
      <c r="F16" s="49" t="s">
        <v>33</v>
      </c>
      <c r="G16" s="35"/>
    </row>
    <row r="17" spans="1:7" ht="15.6" customHeight="1">
      <c r="A17" s="25"/>
      <c r="B17" s="190">
        <v>46055</v>
      </c>
      <c r="C17" s="191"/>
      <c r="D17" s="51">
        <f>17</f>
        <v>17</v>
      </c>
      <c r="E17" s="76" t="s">
        <v>40</v>
      </c>
      <c r="F17" s="67" t="s">
        <v>37</v>
      </c>
      <c r="G17" s="34"/>
    </row>
    <row r="18" spans="1:7" ht="15.6" customHeight="1">
      <c r="A18" s="25"/>
      <c r="B18" s="190">
        <v>46059</v>
      </c>
      <c r="C18" s="191"/>
      <c r="D18" s="51">
        <v>12.5</v>
      </c>
      <c r="E18" s="76" t="s">
        <v>46</v>
      </c>
      <c r="F18" s="67" t="s">
        <v>44</v>
      </c>
      <c r="G18" s="34"/>
    </row>
    <row r="19" spans="1:7" ht="15.6" customHeight="1">
      <c r="A19" s="25"/>
      <c r="B19" s="190">
        <v>46059</v>
      </c>
      <c r="C19" s="191"/>
      <c r="D19" s="51">
        <v>49.15</v>
      </c>
      <c r="E19" s="76" t="s">
        <v>45</v>
      </c>
      <c r="F19" s="67" t="s">
        <v>44</v>
      </c>
      <c r="G19" s="34"/>
    </row>
    <row r="20" spans="1:7" ht="15.6" customHeight="1">
      <c r="A20" s="25"/>
      <c r="B20" s="190">
        <v>46059</v>
      </c>
      <c r="C20" s="191"/>
      <c r="D20" s="51">
        <v>59.3</v>
      </c>
      <c r="E20" s="76" t="s">
        <v>42</v>
      </c>
      <c r="F20" s="67" t="s">
        <v>44</v>
      </c>
      <c r="G20" s="34"/>
    </row>
    <row r="21" spans="1:7" ht="15.6" customHeight="1">
      <c r="A21" s="25"/>
      <c r="B21" s="161">
        <v>46059</v>
      </c>
      <c r="C21" s="162"/>
      <c r="D21" s="51">
        <v>76.239999999999995</v>
      </c>
      <c r="E21" s="76" t="s">
        <v>45</v>
      </c>
      <c r="F21" s="67" t="s">
        <v>44</v>
      </c>
      <c r="G21" s="34"/>
    </row>
    <row r="22" spans="1:7" ht="15.6" customHeight="1">
      <c r="A22" s="25"/>
      <c r="B22" s="190">
        <v>46084</v>
      </c>
      <c r="C22" s="191"/>
      <c r="D22" s="51">
        <v>17</v>
      </c>
      <c r="E22" s="76" t="s">
        <v>40</v>
      </c>
      <c r="F22" s="67" t="s">
        <v>37</v>
      </c>
      <c r="G22" s="34"/>
    </row>
    <row r="23" spans="1:7" ht="15.6" customHeight="1">
      <c r="A23" s="25"/>
      <c r="B23" s="190"/>
      <c r="C23" s="191"/>
      <c r="D23" s="51"/>
      <c r="E23" s="76"/>
      <c r="F23" s="67"/>
      <c r="G23" s="34"/>
    </row>
    <row r="24" spans="1:7" ht="15.6" customHeight="1">
      <c r="A24" s="25"/>
      <c r="B24" s="190"/>
      <c r="C24" s="191"/>
      <c r="D24" s="51"/>
      <c r="E24" s="76"/>
      <c r="F24" s="67"/>
      <c r="G24" s="34"/>
    </row>
    <row r="25" spans="1:7" ht="15.6" customHeight="1">
      <c r="A25" s="25"/>
      <c r="B25" s="190"/>
      <c r="C25" s="191"/>
      <c r="D25" s="51"/>
      <c r="E25" s="76"/>
      <c r="F25" s="67"/>
      <c r="G25" s="34"/>
    </row>
    <row r="26" spans="1:7" ht="15.6">
      <c r="A26" s="25"/>
      <c r="B26" s="190"/>
      <c r="C26" s="191"/>
      <c r="D26" s="111"/>
      <c r="E26" s="85"/>
      <c r="F26" s="67"/>
      <c r="G26" s="24"/>
    </row>
    <row r="27" spans="1:7" ht="16.149999999999999" thickBot="1">
      <c r="A27" s="25"/>
      <c r="B27" s="190"/>
      <c r="C27" s="191"/>
      <c r="D27" s="65"/>
      <c r="E27" s="85"/>
      <c r="F27" s="67"/>
      <c r="G27" s="24"/>
    </row>
    <row r="28" spans="1:7" ht="16.899999999999999" thickTop="1" thickBot="1">
      <c r="B28" s="194" t="s">
        <v>35</v>
      </c>
      <c r="C28" s="195"/>
      <c r="D28" s="112">
        <f>SUM(D17:D25)</f>
        <v>231.19</v>
      </c>
      <c r="E28" s="70"/>
      <c r="F28" s="86"/>
      <c r="G28" s="44"/>
    </row>
    <row r="29" spans="1:7" ht="15" thickBot="1">
      <c r="A29" s="42"/>
      <c r="B29" s="43"/>
      <c r="C29" s="43"/>
      <c r="D29" s="43"/>
      <c r="E29" s="43"/>
      <c r="F29" s="43"/>
      <c r="G29" s="44"/>
    </row>
    <row r="30" spans="1:7" ht="15" thickBot="1">
      <c r="A30" s="42"/>
      <c r="B30" s="42"/>
      <c r="C30" s="42"/>
      <c r="D30" s="42"/>
      <c r="E30" s="42"/>
      <c r="F30" s="42"/>
      <c r="G30" s="44"/>
    </row>
    <row r="31" spans="1:7" ht="15" thickBot="1">
      <c r="A31" s="42"/>
      <c r="B31" s="42"/>
      <c r="C31" s="42"/>
      <c r="D31" s="113"/>
      <c r="E31" s="42"/>
      <c r="F31" s="42"/>
      <c r="G31" s="44"/>
    </row>
    <row r="32" spans="1:7">
      <c r="A32" s="42"/>
      <c r="B32" s="42"/>
      <c r="C32" s="42"/>
      <c r="D32" s="42"/>
      <c r="E32" s="42"/>
      <c r="F32" s="42"/>
      <c r="G32" s="103"/>
    </row>
    <row r="33" spans="1:6">
      <c r="A33" s="38"/>
      <c r="B33" s="39"/>
      <c r="C33" s="39"/>
      <c r="D33" s="39"/>
      <c r="E33" s="39"/>
      <c r="F33" s="92"/>
    </row>
  </sheetData>
  <mergeCells count="28">
    <mergeCell ref="B26:C26"/>
    <mergeCell ref="B28:C28"/>
    <mergeCell ref="B27:C27"/>
    <mergeCell ref="A6:B6"/>
    <mergeCell ref="A1:B1"/>
    <mergeCell ref="A2:B2"/>
    <mergeCell ref="A3:B3"/>
    <mergeCell ref="A4:B4"/>
    <mergeCell ref="A5:B5"/>
    <mergeCell ref="A7:B7"/>
    <mergeCell ref="A8:B8"/>
    <mergeCell ref="C9:E9"/>
    <mergeCell ref="A10:B10"/>
    <mergeCell ref="C11:E11"/>
    <mergeCell ref="A12:B12"/>
    <mergeCell ref="D13:E13"/>
    <mergeCell ref="A14:B14"/>
    <mergeCell ref="A15:B15"/>
    <mergeCell ref="B16:C16"/>
    <mergeCell ref="B17:C17"/>
    <mergeCell ref="B20:C20"/>
    <mergeCell ref="B18:C18"/>
    <mergeCell ref="B19:C19"/>
    <mergeCell ref="B21:C21"/>
    <mergeCell ref="B22:C22"/>
    <mergeCell ref="B23:C23"/>
    <mergeCell ref="B24:C24"/>
    <mergeCell ref="B25:C25"/>
  </mergeCells>
  <conditionalFormatting sqref="B17:B21 B23:B28">
    <cfRule type="timePeriod" dxfId="4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menu._x000a_" xr:uid="{00000000-0002-0000-0600-000000000000}">
          <x14:formula1>
            <xm:f>'Drop Down Menu'!$C$3:$C$10</xm:f>
          </x14:formula1>
          <xm:sqref>F17:F27</xm:sqref>
        </x14:dataValidation>
        <x14:dataValidation type="list" allowBlank="1" showInputMessage="1" showErrorMessage="1" prompt="Select from the drop down list." xr:uid="{00000000-0002-0000-0600-000001000000}">
          <x14:formula1>
            <xm:f>'Drop Down Menu'!$A$3:$A$12</xm:f>
          </x14:formula1>
          <xm:sqref>E17:E27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37"/>
  <sheetViews>
    <sheetView showGridLines="0" zoomScaleNormal="100" workbookViewId="0">
      <selection activeCell="K23" sqref="K23"/>
    </sheetView>
  </sheetViews>
  <sheetFormatPr defaultColWidth="8.5703125" defaultRowHeight="14.45"/>
  <cols>
    <col min="1" max="1" width="4.5703125" customWidth="1"/>
    <col min="2" max="2" width="11.5703125" customWidth="1"/>
    <col min="3" max="3" width="5.5703125" customWidth="1"/>
    <col min="4" max="4" width="14.140625" customWidth="1"/>
    <col min="5" max="5" width="28.42578125" customWidth="1"/>
    <col min="6" max="6" width="38.5703125" customWidth="1"/>
  </cols>
  <sheetData>
    <row r="1" spans="1:7">
      <c r="A1" s="199"/>
      <c r="B1" s="199"/>
      <c r="C1" s="24"/>
      <c r="D1" s="24"/>
      <c r="E1" s="24"/>
      <c r="F1" s="24"/>
      <c r="G1" s="24"/>
    </row>
    <row r="2" spans="1:7">
      <c r="A2" s="199"/>
      <c r="B2" s="199"/>
      <c r="C2" s="24"/>
      <c r="D2" s="24"/>
      <c r="E2" s="24"/>
      <c r="F2" s="24"/>
      <c r="G2" s="24"/>
    </row>
    <row r="3" spans="1:7">
      <c r="A3" s="199"/>
      <c r="B3" s="199"/>
      <c r="C3" s="24"/>
      <c r="D3" s="24"/>
      <c r="E3" s="24"/>
      <c r="F3" s="24"/>
      <c r="G3" s="24"/>
    </row>
    <row r="4" spans="1:7">
      <c r="A4" s="199"/>
      <c r="B4" s="199"/>
      <c r="C4" s="24"/>
      <c r="D4" s="24"/>
      <c r="E4" s="24"/>
      <c r="F4" s="24"/>
      <c r="G4" s="24"/>
    </row>
    <row r="5" spans="1:7">
      <c r="A5" s="199"/>
      <c r="B5" s="199"/>
      <c r="C5" s="24"/>
      <c r="D5" s="24"/>
      <c r="E5" s="24"/>
      <c r="F5" s="24"/>
      <c r="G5" s="24"/>
    </row>
    <row r="6" spans="1:7">
      <c r="A6" s="199"/>
      <c r="B6" s="199"/>
      <c r="C6" s="24"/>
      <c r="D6" s="24"/>
      <c r="E6" s="24"/>
      <c r="F6" s="24"/>
      <c r="G6" s="24"/>
    </row>
    <row r="7" spans="1:7">
      <c r="A7" s="202"/>
      <c r="B7" s="202"/>
      <c r="C7" s="36"/>
      <c r="D7" s="36"/>
      <c r="E7" s="36"/>
      <c r="F7" s="36"/>
      <c r="G7" s="36"/>
    </row>
    <row r="8" spans="1:7">
      <c r="A8" s="200"/>
      <c r="B8" s="200"/>
      <c r="C8" s="25"/>
      <c r="D8" s="25"/>
      <c r="E8" s="25"/>
      <c r="F8" s="25"/>
      <c r="G8" s="33"/>
    </row>
    <row r="9" spans="1:7" ht="15.6">
      <c r="A9" s="25"/>
      <c r="B9" s="26" t="s">
        <v>26</v>
      </c>
      <c r="C9" s="187" t="s">
        <v>18</v>
      </c>
      <c r="D9" s="187"/>
      <c r="E9" s="187"/>
      <c r="F9" s="27"/>
      <c r="G9" s="34"/>
    </row>
    <row r="10" spans="1:7" ht="15.6">
      <c r="A10" s="200"/>
      <c r="B10" s="200"/>
      <c r="C10" s="27"/>
      <c r="D10" s="27"/>
      <c r="E10" s="27"/>
      <c r="F10" s="27"/>
      <c r="G10" s="34"/>
    </row>
    <row r="11" spans="1:7" ht="15.75" customHeight="1">
      <c r="A11" s="25"/>
      <c r="B11" s="26" t="s">
        <v>27</v>
      </c>
      <c r="C11" s="27" t="s">
        <v>19</v>
      </c>
      <c r="D11" s="27"/>
      <c r="E11" s="27"/>
      <c r="F11" s="27"/>
      <c r="G11" s="34"/>
    </row>
    <row r="12" spans="1:7" ht="15.6">
      <c r="A12" s="200"/>
      <c r="B12" s="200"/>
      <c r="C12" s="27"/>
      <c r="D12" s="27"/>
      <c r="E12" s="27"/>
      <c r="F12" s="27"/>
      <c r="G12" s="34"/>
    </row>
    <row r="13" spans="1:7" ht="15.6" customHeight="1">
      <c r="A13" s="25"/>
      <c r="B13" s="26" t="s">
        <v>28</v>
      </c>
      <c r="C13" s="27"/>
      <c r="D13" s="153" t="s">
        <v>29</v>
      </c>
      <c r="E13" s="153"/>
      <c r="F13" s="27"/>
      <c r="G13" s="34"/>
    </row>
    <row r="14" spans="1:7" ht="15.6">
      <c r="A14" s="200"/>
      <c r="B14" s="200"/>
      <c r="C14" s="27"/>
      <c r="D14" s="27"/>
      <c r="E14" s="27"/>
      <c r="F14" s="27"/>
      <c r="G14" s="34"/>
    </row>
    <row r="15" spans="1:7" ht="15.6">
      <c r="A15" s="200"/>
      <c r="B15" s="200"/>
      <c r="C15" s="27"/>
      <c r="D15" s="27"/>
      <c r="E15" s="27"/>
      <c r="F15" s="27"/>
      <c r="G15" s="34"/>
    </row>
    <row r="16" spans="1:7" ht="24" customHeight="1">
      <c r="A16" s="28"/>
      <c r="B16" s="192" t="s">
        <v>30</v>
      </c>
      <c r="C16" s="193"/>
      <c r="D16" s="49" t="s">
        <v>31</v>
      </c>
      <c r="E16" s="71" t="s">
        <v>32</v>
      </c>
      <c r="F16" s="49" t="s">
        <v>33</v>
      </c>
      <c r="G16" s="35"/>
    </row>
    <row r="17" spans="1:7" ht="15.6" customHeight="1">
      <c r="A17" s="25"/>
      <c r="B17" s="190" t="s">
        <v>34</v>
      </c>
      <c r="C17" s="191"/>
      <c r="D17" s="51"/>
      <c r="E17" s="82"/>
      <c r="F17" s="67"/>
      <c r="G17" s="34"/>
    </row>
    <row r="18" spans="1:7" ht="15.6" customHeight="1">
      <c r="A18" s="25"/>
      <c r="B18" s="190"/>
      <c r="C18" s="191"/>
      <c r="D18" s="51"/>
      <c r="E18" s="76"/>
      <c r="F18" s="67"/>
      <c r="G18" s="34"/>
    </row>
    <row r="19" spans="1:7" ht="15.6" customHeight="1">
      <c r="A19" s="25"/>
      <c r="B19" s="190"/>
      <c r="C19" s="191"/>
      <c r="D19" s="51"/>
      <c r="E19" s="76"/>
      <c r="F19" s="67"/>
      <c r="G19" s="34"/>
    </row>
    <row r="20" spans="1:7" ht="15.6" customHeight="1">
      <c r="A20" s="25"/>
      <c r="B20" s="190"/>
      <c r="C20" s="191"/>
      <c r="D20" s="51"/>
      <c r="E20" s="76"/>
      <c r="F20" s="67"/>
      <c r="G20" s="34"/>
    </row>
    <row r="21" spans="1:7" ht="15.6" customHeight="1">
      <c r="A21" s="25"/>
      <c r="B21" s="190"/>
      <c r="C21" s="191"/>
      <c r="D21" s="51"/>
      <c r="E21" s="76"/>
      <c r="F21" s="67"/>
      <c r="G21" s="34"/>
    </row>
    <row r="22" spans="1:7" ht="15.6" customHeight="1">
      <c r="A22" s="25"/>
      <c r="B22" s="190"/>
      <c r="C22" s="191"/>
      <c r="D22" s="51"/>
      <c r="E22" s="76"/>
      <c r="F22" s="67"/>
      <c r="G22" s="34"/>
    </row>
    <row r="23" spans="1:7" ht="15.6" customHeight="1">
      <c r="A23" s="25"/>
      <c r="B23" s="190"/>
      <c r="C23" s="191"/>
      <c r="D23" s="51"/>
      <c r="E23" s="76"/>
      <c r="F23" s="67"/>
      <c r="G23" s="34"/>
    </row>
    <row r="24" spans="1:7" ht="15.6" customHeight="1">
      <c r="A24" s="25"/>
      <c r="B24" s="190"/>
      <c r="C24" s="191"/>
      <c r="D24" s="51"/>
      <c r="E24" s="76"/>
      <c r="F24" s="67"/>
      <c r="G24" s="34"/>
    </row>
    <row r="25" spans="1:7" ht="15.6" customHeight="1">
      <c r="A25" s="25"/>
      <c r="B25" s="190"/>
      <c r="C25" s="191"/>
      <c r="D25" s="51"/>
      <c r="E25" s="76"/>
      <c r="F25" s="67"/>
      <c r="G25" s="34"/>
    </row>
    <row r="26" spans="1:7" ht="15.6" customHeight="1">
      <c r="A26" s="25"/>
      <c r="B26" s="190"/>
      <c r="C26" s="191"/>
      <c r="D26" s="51"/>
      <c r="E26" s="76"/>
      <c r="F26" s="67"/>
      <c r="G26" s="34"/>
    </row>
    <row r="27" spans="1:7" ht="15.6" customHeight="1">
      <c r="A27" s="25"/>
      <c r="B27" s="190"/>
      <c r="C27" s="191"/>
      <c r="D27" s="51"/>
      <c r="E27" s="76"/>
      <c r="F27" s="67"/>
      <c r="G27" s="34"/>
    </row>
    <row r="28" spans="1:7" ht="15.6" customHeight="1">
      <c r="A28" s="25"/>
      <c r="B28" s="190"/>
      <c r="C28" s="191"/>
      <c r="D28" s="51"/>
      <c r="E28" s="76"/>
      <c r="F28" s="67"/>
      <c r="G28" s="34"/>
    </row>
    <row r="29" spans="1:7" ht="15.6">
      <c r="A29" s="25"/>
      <c r="B29" s="190"/>
      <c r="C29" s="191"/>
      <c r="D29" s="51"/>
      <c r="E29" s="76"/>
      <c r="F29" s="67"/>
      <c r="G29" s="24"/>
    </row>
    <row r="30" spans="1:7" ht="15.6">
      <c r="A30" s="50"/>
      <c r="B30" s="190"/>
      <c r="C30" s="191"/>
      <c r="D30" s="52"/>
      <c r="E30" s="76"/>
      <c r="F30" s="67"/>
      <c r="G30" s="34"/>
    </row>
    <row r="31" spans="1:7" ht="15.6">
      <c r="A31" s="25"/>
      <c r="B31" s="196"/>
      <c r="C31" s="197"/>
      <c r="D31" s="65"/>
      <c r="E31" s="85"/>
      <c r="F31" s="67"/>
      <c r="G31" s="24"/>
    </row>
    <row r="32" spans="1:7" ht="15.6">
      <c r="B32" s="194" t="s">
        <v>35</v>
      </c>
      <c r="C32" s="195"/>
      <c r="D32" s="64">
        <f>SUM(D17:D30)</f>
        <v>0</v>
      </c>
      <c r="E32" s="70"/>
      <c r="F32" s="86"/>
      <c r="G32" s="44"/>
    </row>
    <row r="33" spans="1:7">
      <c r="A33" s="42"/>
      <c r="B33" s="43"/>
      <c r="C33" s="43"/>
      <c r="D33" s="43"/>
      <c r="E33" s="43"/>
      <c r="F33" s="43"/>
      <c r="G33" s="44"/>
    </row>
    <row r="34" spans="1:7">
      <c r="A34" s="42"/>
      <c r="B34" s="42"/>
      <c r="C34" s="42"/>
      <c r="D34" s="42"/>
      <c r="E34" s="42"/>
      <c r="F34" s="42"/>
      <c r="G34" s="44"/>
    </row>
    <row r="35" spans="1:7">
      <c r="A35" s="42"/>
      <c r="B35" s="42"/>
      <c r="C35" s="42"/>
      <c r="D35" s="42"/>
      <c r="E35" s="42"/>
      <c r="F35" s="42"/>
      <c r="G35" s="44"/>
    </row>
    <row r="36" spans="1:7">
      <c r="A36" s="42"/>
      <c r="B36" s="42"/>
      <c r="C36" s="42"/>
      <c r="D36" s="42"/>
      <c r="E36" s="42"/>
      <c r="F36" s="42"/>
      <c r="G36" s="103"/>
    </row>
    <row r="37" spans="1:7">
      <c r="A37" s="38"/>
      <c r="B37" s="39"/>
      <c r="C37" s="39"/>
      <c r="D37" s="39"/>
      <c r="E37" s="39"/>
      <c r="F37" s="92"/>
    </row>
  </sheetData>
  <mergeCells count="31">
    <mergeCell ref="B32:C32"/>
    <mergeCell ref="B26:C26"/>
    <mergeCell ref="B27:C27"/>
    <mergeCell ref="B28:C28"/>
    <mergeCell ref="B29:C29"/>
    <mergeCell ref="B30:C30"/>
    <mergeCell ref="B31:C31"/>
    <mergeCell ref="B25:C25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D13:E13"/>
    <mergeCell ref="A1:B1"/>
    <mergeCell ref="A2:B2"/>
    <mergeCell ref="A3:B3"/>
    <mergeCell ref="A4:B4"/>
    <mergeCell ref="A5:B5"/>
    <mergeCell ref="A6:B6"/>
    <mergeCell ref="A7:B7"/>
    <mergeCell ref="A8:B8"/>
    <mergeCell ref="C9:E9"/>
    <mergeCell ref="A10:B10"/>
    <mergeCell ref="A12:B12"/>
  </mergeCells>
  <conditionalFormatting sqref="B17:B32">
    <cfRule type="timePeriod" dxfId="3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700-000000000000}">
          <x14:formula1>
            <xm:f>'Drop Down Menu'!$A$3:$A$12</xm:f>
          </x14:formula1>
          <xm:sqref>E17:E31</xm:sqref>
        </x14:dataValidation>
        <x14:dataValidation type="list" allowBlank="1" showInputMessage="1" showErrorMessage="1" prompt="Select from drop down menu._x000a_" xr:uid="{00000000-0002-0000-0700-000001000000}">
          <x14:formula1>
            <xm:f>'Drop Down Menu'!$C$3:$C$10</xm:f>
          </x14:formula1>
          <xm:sqref>F17:F31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G37"/>
  <sheetViews>
    <sheetView showGridLines="0" zoomScaleNormal="100" workbookViewId="0">
      <selection activeCell="L30" sqref="L30"/>
    </sheetView>
  </sheetViews>
  <sheetFormatPr defaultColWidth="8.5703125" defaultRowHeight="14.45"/>
  <cols>
    <col min="1" max="1" width="4.5703125" customWidth="1"/>
    <col min="2" max="2" width="11.5703125" customWidth="1"/>
    <col min="3" max="3" width="5.5703125" customWidth="1"/>
    <col min="4" max="4" width="14.140625" customWidth="1"/>
    <col min="5" max="5" width="28.42578125" customWidth="1"/>
    <col min="6" max="6" width="38.5703125" customWidth="1"/>
  </cols>
  <sheetData>
    <row r="1" spans="1:7">
      <c r="A1" s="199"/>
      <c r="B1" s="199"/>
      <c r="C1" s="24"/>
      <c r="D1" s="24"/>
      <c r="E1" s="24"/>
      <c r="F1" s="24"/>
      <c r="G1" s="24"/>
    </row>
    <row r="2" spans="1:7">
      <c r="A2" s="199"/>
      <c r="B2" s="199"/>
      <c r="C2" s="24"/>
      <c r="D2" s="24"/>
      <c r="E2" s="24"/>
      <c r="F2" s="24"/>
      <c r="G2" s="24"/>
    </row>
    <row r="3" spans="1:7">
      <c r="A3" s="199"/>
      <c r="B3" s="199"/>
      <c r="C3" s="24"/>
      <c r="D3" s="24"/>
      <c r="E3" s="24"/>
      <c r="F3" s="24"/>
      <c r="G3" s="24"/>
    </row>
    <row r="4" spans="1:7">
      <c r="A4" s="199"/>
      <c r="B4" s="199"/>
      <c r="C4" s="24"/>
      <c r="D4" s="24"/>
      <c r="E4" s="24"/>
      <c r="F4" s="24"/>
      <c r="G4" s="24"/>
    </row>
    <row r="5" spans="1:7">
      <c r="A5" s="199"/>
      <c r="B5" s="199"/>
      <c r="C5" s="24"/>
      <c r="D5" s="24"/>
      <c r="E5" s="24"/>
      <c r="F5" s="24"/>
      <c r="G5" s="24"/>
    </row>
    <row r="6" spans="1:7">
      <c r="A6" s="199"/>
      <c r="B6" s="199"/>
      <c r="C6" s="24"/>
      <c r="D6" s="24"/>
      <c r="E6" s="24"/>
      <c r="F6" s="24"/>
      <c r="G6" s="24"/>
    </row>
    <row r="7" spans="1:7">
      <c r="A7" s="202"/>
      <c r="B7" s="202"/>
      <c r="C7" s="36"/>
      <c r="D7" s="36"/>
      <c r="E7" s="36"/>
      <c r="F7" s="36"/>
      <c r="G7" s="36"/>
    </row>
    <row r="8" spans="1:7">
      <c r="A8" s="200"/>
      <c r="B8" s="200"/>
      <c r="C8" s="25"/>
      <c r="D8" s="25"/>
      <c r="E8" s="25"/>
      <c r="F8" s="25"/>
      <c r="G8" s="33"/>
    </row>
    <row r="9" spans="1:7" ht="15.6">
      <c r="A9" s="25"/>
      <c r="B9" s="26" t="s">
        <v>26</v>
      </c>
      <c r="C9" s="187" t="s">
        <v>20</v>
      </c>
      <c r="D9" s="187"/>
      <c r="E9" s="187"/>
      <c r="F9" s="27"/>
      <c r="G9" s="34"/>
    </row>
    <row r="10" spans="1:7" ht="15.6">
      <c r="A10" s="200"/>
      <c r="B10" s="200"/>
      <c r="C10" s="27"/>
      <c r="D10" s="27"/>
      <c r="E10" s="27"/>
      <c r="F10" s="27"/>
      <c r="G10" s="34"/>
    </row>
    <row r="11" spans="1:7" ht="15.6">
      <c r="A11" s="25"/>
      <c r="B11" s="26" t="s">
        <v>27</v>
      </c>
      <c r="C11" s="187" t="s">
        <v>21</v>
      </c>
      <c r="D11" s="187"/>
      <c r="E11" s="187"/>
      <c r="F11" s="27"/>
      <c r="G11" s="34"/>
    </row>
    <row r="12" spans="1:7" ht="15.6">
      <c r="A12" s="200"/>
      <c r="B12" s="200"/>
      <c r="C12" s="27"/>
      <c r="D12" s="27"/>
      <c r="E12" s="27"/>
      <c r="F12" s="27"/>
      <c r="G12" s="34"/>
    </row>
    <row r="13" spans="1:7" ht="15.6" customHeight="1">
      <c r="A13" s="25"/>
      <c r="B13" s="26" t="s">
        <v>28</v>
      </c>
      <c r="C13" s="27"/>
      <c r="D13" s="153" t="s">
        <v>29</v>
      </c>
      <c r="E13" s="153"/>
      <c r="F13" s="27"/>
      <c r="G13" s="34"/>
    </row>
    <row r="14" spans="1:7" ht="15.6">
      <c r="A14" s="200"/>
      <c r="B14" s="200"/>
      <c r="C14" s="27"/>
      <c r="D14" s="27"/>
      <c r="E14" s="27"/>
      <c r="F14" s="27"/>
      <c r="G14" s="34"/>
    </row>
    <row r="15" spans="1:7" ht="15.6">
      <c r="A15" s="200"/>
      <c r="B15" s="200"/>
      <c r="C15" s="27"/>
      <c r="D15" s="27"/>
      <c r="E15" s="27"/>
      <c r="F15" s="27"/>
      <c r="G15" s="34"/>
    </row>
    <row r="16" spans="1:7" ht="24" customHeight="1">
      <c r="A16" s="28"/>
      <c r="B16" s="192" t="s">
        <v>30</v>
      </c>
      <c r="C16" s="193"/>
      <c r="D16" s="49" t="s">
        <v>31</v>
      </c>
      <c r="E16" s="71" t="s">
        <v>32</v>
      </c>
      <c r="F16" s="49" t="s">
        <v>33</v>
      </c>
      <c r="G16" s="35"/>
    </row>
    <row r="17" spans="1:7" ht="15.6" customHeight="1">
      <c r="A17" s="25"/>
      <c r="B17" s="190" t="s">
        <v>34</v>
      </c>
      <c r="C17" s="191"/>
      <c r="D17" s="51"/>
      <c r="E17" s="82"/>
      <c r="F17" s="67"/>
      <c r="G17" s="34"/>
    </row>
    <row r="18" spans="1:7" ht="15.6" customHeight="1">
      <c r="A18" s="25"/>
      <c r="B18" s="190"/>
      <c r="C18" s="191"/>
      <c r="D18" s="51"/>
      <c r="E18" s="76"/>
      <c r="F18" s="67"/>
      <c r="G18" s="34"/>
    </row>
    <row r="19" spans="1:7" ht="15.6" customHeight="1">
      <c r="A19" s="25"/>
      <c r="B19" s="190"/>
      <c r="C19" s="191"/>
      <c r="D19" s="51"/>
      <c r="E19" s="76"/>
      <c r="F19" s="67"/>
      <c r="G19" s="34"/>
    </row>
    <row r="20" spans="1:7" ht="15.6" customHeight="1">
      <c r="A20" s="25"/>
      <c r="B20" s="190"/>
      <c r="C20" s="191"/>
      <c r="D20" s="51"/>
      <c r="E20" s="76"/>
      <c r="F20" s="67"/>
      <c r="G20" s="34"/>
    </row>
    <row r="21" spans="1:7" ht="15.6" customHeight="1">
      <c r="A21" s="25"/>
      <c r="B21" s="190"/>
      <c r="C21" s="191"/>
      <c r="D21" s="51"/>
      <c r="E21" s="76"/>
      <c r="F21" s="67"/>
      <c r="G21" s="34"/>
    </row>
    <row r="22" spans="1:7" ht="15.6" customHeight="1">
      <c r="A22" s="25"/>
      <c r="B22" s="190"/>
      <c r="C22" s="191"/>
      <c r="D22" s="51"/>
      <c r="E22" s="76"/>
      <c r="F22" s="67"/>
      <c r="G22" s="34"/>
    </row>
    <row r="23" spans="1:7" ht="15.6" customHeight="1">
      <c r="A23" s="25"/>
      <c r="B23" s="190"/>
      <c r="C23" s="191"/>
      <c r="D23" s="51"/>
      <c r="E23" s="76"/>
      <c r="F23" s="67"/>
      <c r="G23" s="34"/>
    </row>
    <row r="24" spans="1:7" ht="15.6" customHeight="1">
      <c r="A24" s="25"/>
      <c r="B24" s="190"/>
      <c r="C24" s="191"/>
      <c r="D24" s="51"/>
      <c r="E24" s="76"/>
      <c r="F24" s="67"/>
      <c r="G24" s="34"/>
    </row>
    <row r="25" spans="1:7" ht="15.6" customHeight="1">
      <c r="A25" s="25"/>
      <c r="B25" s="190"/>
      <c r="C25" s="191"/>
      <c r="D25" s="51"/>
      <c r="E25" s="76"/>
      <c r="F25" s="67"/>
      <c r="G25" s="34"/>
    </row>
    <row r="26" spans="1:7" ht="15.6" customHeight="1">
      <c r="A26" s="25"/>
      <c r="B26" s="190"/>
      <c r="C26" s="191"/>
      <c r="D26" s="51"/>
      <c r="E26" s="76"/>
      <c r="F26" s="67"/>
      <c r="G26" s="34"/>
    </row>
    <row r="27" spans="1:7" ht="15.6" customHeight="1">
      <c r="A27" s="25"/>
      <c r="B27" s="190"/>
      <c r="C27" s="191"/>
      <c r="D27" s="51"/>
      <c r="E27" s="76"/>
      <c r="F27" s="67"/>
      <c r="G27" s="34"/>
    </row>
    <row r="28" spans="1:7" ht="15.6" customHeight="1">
      <c r="A28" s="25"/>
      <c r="B28" s="190"/>
      <c r="C28" s="191"/>
      <c r="D28" s="51"/>
      <c r="E28" s="76"/>
      <c r="F28" s="67"/>
      <c r="G28" s="34"/>
    </row>
    <row r="29" spans="1:7" ht="15.6">
      <c r="A29" s="25"/>
      <c r="B29" s="190"/>
      <c r="C29" s="191"/>
      <c r="D29" s="51"/>
      <c r="E29" s="76"/>
      <c r="F29" s="67"/>
      <c r="G29" s="24"/>
    </row>
    <row r="30" spans="1:7" ht="15.6">
      <c r="A30" s="50"/>
      <c r="B30" s="190"/>
      <c r="C30" s="191"/>
      <c r="D30" s="52"/>
      <c r="E30" s="76"/>
      <c r="F30" s="67"/>
      <c r="G30" s="34"/>
    </row>
    <row r="31" spans="1:7" ht="16.149999999999999" thickBot="1">
      <c r="A31" s="25"/>
      <c r="B31" s="196"/>
      <c r="C31" s="197"/>
      <c r="D31" s="65"/>
      <c r="E31" s="85"/>
      <c r="F31" s="67"/>
      <c r="G31" s="24"/>
    </row>
    <row r="32" spans="1:7" ht="16.899999999999999" thickTop="1" thickBot="1">
      <c r="B32" s="194" t="s">
        <v>35</v>
      </c>
      <c r="C32" s="195"/>
      <c r="D32" s="64">
        <f>SUM(D17:D30)</f>
        <v>0</v>
      </c>
      <c r="E32" s="70"/>
      <c r="F32" s="86"/>
      <c r="G32" s="44"/>
    </row>
    <row r="33" spans="1:7" ht="15" thickBot="1">
      <c r="A33" s="42"/>
      <c r="B33" s="43"/>
      <c r="C33" s="43"/>
      <c r="D33" s="43"/>
      <c r="E33" s="43"/>
      <c r="F33" s="43"/>
      <c r="G33" s="44"/>
    </row>
    <row r="34" spans="1:7" ht="15" thickBot="1">
      <c r="A34" s="42"/>
      <c r="B34" s="42"/>
      <c r="C34" s="42"/>
      <c r="D34" s="42"/>
      <c r="E34" s="42"/>
      <c r="F34" s="42"/>
      <c r="G34" s="44"/>
    </row>
    <row r="35" spans="1:7" ht="15" thickBot="1">
      <c r="A35" s="42"/>
      <c r="B35" s="42"/>
      <c r="C35" s="42"/>
      <c r="D35" s="42"/>
      <c r="E35" s="42"/>
      <c r="F35" s="42"/>
      <c r="G35" s="44"/>
    </row>
    <row r="36" spans="1:7">
      <c r="A36" s="42"/>
      <c r="B36" s="42"/>
      <c r="C36" s="42"/>
      <c r="D36" s="42"/>
      <c r="E36" s="42"/>
      <c r="F36" s="42"/>
      <c r="G36" s="103"/>
    </row>
    <row r="37" spans="1:7">
      <c r="A37" s="38"/>
      <c r="B37" s="39"/>
      <c r="C37" s="39"/>
      <c r="D37" s="39"/>
      <c r="E37" s="39"/>
      <c r="F37" s="92"/>
    </row>
  </sheetData>
  <mergeCells count="32">
    <mergeCell ref="B31:C31"/>
    <mergeCell ref="B32:C32"/>
    <mergeCell ref="B25:C25"/>
    <mergeCell ref="B26:C26"/>
    <mergeCell ref="B27:C27"/>
    <mergeCell ref="B28:C28"/>
    <mergeCell ref="B29:C29"/>
    <mergeCell ref="B30:C30"/>
    <mergeCell ref="C9:E9"/>
    <mergeCell ref="A10:B10"/>
    <mergeCell ref="C11:E11"/>
    <mergeCell ref="B24:C24"/>
    <mergeCell ref="D13:E13"/>
    <mergeCell ref="A14:B14"/>
    <mergeCell ref="A15:B15"/>
    <mergeCell ref="B16:C16"/>
    <mergeCell ref="B17:C17"/>
    <mergeCell ref="B18:C18"/>
    <mergeCell ref="B19:C19"/>
    <mergeCell ref="B20:C20"/>
    <mergeCell ref="B21:C21"/>
    <mergeCell ref="B22:C22"/>
    <mergeCell ref="B23:C23"/>
    <mergeCell ref="A12:B12"/>
    <mergeCell ref="A6:B6"/>
    <mergeCell ref="A7:B7"/>
    <mergeCell ref="A8:B8"/>
    <mergeCell ref="A1:B1"/>
    <mergeCell ref="A2:B2"/>
    <mergeCell ref="A3:B3"/>
    <mergeCell ref="A4:B4"/>
    <mergeCell ref="A5:B5"/>
  </mergeCells>
  <conditionalFormatting sqref="B17:B32">
    <cfRule type="timePeriod" dxfId="2" priority="1" timePeriod="lastMonth">
      <formula>AND(MONTH(B17)=MONTH(EDATE(TODAY(),0-1)),YEAR(B17)=YEAR(EDATE(TODAY(),0-1)))</formula>
    </cfRule>
  </conditionalFormatting>
  <pageMargins left="0.70866141732283505" right="0.70866141732283505" top="0.74803149606299202" bottom="0.74803149606299202" header="0.31496062992126" footer="0.31496062992126"/>
  <pageSetup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the drop down list." xr:uid="{00000000-0002-0000-0800-000000000000}">
          <x14:formula1>
            <xm:f>'Drop Down Menu'!$A$3:$A$12</xm:f>
          </x14:formula1>
          <xm:sqref>E17:E31</xm:sqref>
        </x14:dataValidation>
        <x14:dataValidation type="list" allowBlank="1" showInputMessage="1" showErrorMessage="1" prompt="Select from drop down menu._x000a_" xr:uid="{00000000-0002-0000-0800-000001000000}">
          <x14:formula1>
            <xm:f>'Drop Down Menu'!$C$3:$C$10</xm:f>
          </x14:formula1>
          <xm:sqref>F17:F31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7" ma:contentTypeDescription="Create a new document." ma:contentTypeScope="" ma:versionID="bad3c909cedb1279166e8d0cd1d26b05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093d3b1879556fcb9cd24fdaa4778a8e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dlc_DocId xmlns="26b1057e-9e5b-4628-bb7b-ee49f787d538">KZC3AZS45EPJ-145099737-34102</_dlc_DocId>
    <_dlc_DocIdUrl xmlns="26b1057e-9e5b-4628-bb7b-ee49f787d538">
      <Url>https://homecommunitycare.sharepoint.com/sites/SP-PROV-CSF-FIN/_layouts/15/DocIdRedir.aspx?ID=KZC3AZS45EPJ-145099737-34102</Url>
      <Description>KZC3AZS45EPJ-145099737-34102</Description>
    </_dlc_DocIdUrl>
    <_Flow_SignoffStatus xmlns="d52e9a23-9b50-44be-9487-3ed972bbc2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FE799C-CEE7-4C02-AFC8-C5AE0D00041E}"/>
</file>

<file path=customXml/itemProps2.xml><?xml version="1.0" encoding="utf-8"?>
<ds:datastoreItem xmlns:ds="http://schemas.openxmlformats.org/officeDocument/2006/customXml" ds:itemID="{4A513B05-C5EC-441A-A619-275BFA215553}"/>
</file>

<file path=customXml/itemProps3.xml><?xml version="1.0" encoding="utf-8"?>
<ds:datastoreItem xmlns:ds="http://schemas.openxmlformats.org/officeDocument/2006/customXml" ds:itemID="{3A1BAC86-152A-4BD5-8769-AD9127851F46}"/>
</file>

<file path=customXml/itemProps4.xml><?xml version="1.0" encoding="utf-8"?>
<ds:datastoreItem xmlns:ds="http://schemas.openxmlformats.org/officeDocument/2006/customXml" ds:itemID="{F648BB84-1810-4A53-83E8-D6A167D44AE0}"/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Health Shared Services Ontario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Dashnay, Sheryl</dc:creator>
  <cp:keywords/>
  <dc:description/>
  <cp:lastModifiedBy>Dukeshire, Pamela</cp:lastModifiedBy>
  <cp:revision/>
  <dcterms:created xsi:type="dcterms:W3CDTF">2023-01-30T17:17:08Z</dcterms:created>
  <dcterms:modified xsi:type="dcterms:W3CDTF">2026-04-17T14:55:43Z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0x010100B806824106CF6645B138C3678D35008B</vt:lpwstr>
  </property>
  <property fmtid="{D5CDD505-2E9C-101B-9397-08002B2CF9AE}" pid="3" name="MSIP_Label_9e50ad97-83b5-4710-a32d-63677b457a5c_Enabled">
    <vt:lpwstr>true</vt:lpwstr>
  </property>
  <property fmtid="{D5CDD505-2E9C-101B-9397-08002B2CF9AE}" pid="4" name="MSIP_Label_9e50ad97-83b5-4710-a32d-63677b457a5c_SetDate">
    <vt:lpwstr>2024-07-19T18:55:53Z</vt:lpwstr>
  </property>
  <property fmtid="{D5CDD505-2E9C-101B-9397-08002B2CF9AE}" pid="5" name="MSIP_Label_9e50ad97-83b5-4710-a32d-63677b457a5c_Method">
    <vt:lpwstr>Standard</vt:lpwstr>
  </property>
  <property fmtid="{D5CDD505-2E9C-101B-9397-08002B2CF9AE}" pid="6" name="MSIP_Label_9e50ad97-83b5-4710-a32d-63677b457a5c_Name">
    <vt:lpwstr>Unclassified Sensitivity</vt:lpwstr>
  </property>
  <property fmtid="{D5CDD505-2E9C-101B-9397-08002B2CF9AE}" pid="7" name="MSIP_Label_9e50ad97-83b5-4710-a32d-63677b457a5c_SiteId">
    <vt:lpwstr>3e1c8459-76b0-41e2-9384-08b8e6adadbc</vt:lpwstr>
  </property>
  <property fmtid="{D5CDD505-2E9C-101B-9397-08002B2CF9AE}" pid="8" name="MSIP_Label_9e50ad97-83b5-4710-a32d-63677b457a5c_ActionId">
    <vt:lpwstr>bd6880a2-a915-413b-9b84-08bae07997b5</vt:lpwstr>
  </property>
  <property fmtid="{D5CDD505-2E9C-101B-9397-08002B2CF9AE}" pid="9" name="MSIP_Label_9e50ad97-83b5-4710-a32d-63677b457a5c_ContentBits">
    <vt:lpwstr>2</vt:lpwstr>
  </property>
  <property fmtid="{D5CDD505-2E9C-101B-9397-08002B2CF9AE}" pid="10" name="_dlc_DocIdItemGuid">
    <vt:lpwstr>c6a832f8-90d3-4fa2-b863-7b5160e4dc69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